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I195" l="1"/>
  <c r="J195"/>
  <c r="H195"/>
  <c r="G195"/>
  <c r="J176"/>
  <c r="I176"/>
  <c r="H176"/>
  <c r="G176"/>
  <c r="J157"/>
  <c r="I157"/>
  <c r="H157"/>
  <c r="G157"/>
  <c r="J138"/>
  <c r="I138"/>
  <c r="H138"/>
  <c r="G138"/>
  <c r="J119"/>
  <c r="I119"/>
  <c r="H119"/>
  <c r="G119"/>
  <c r="H100"/>
  <c r="J100"/>
  <c r="I100"/>
  <c r="G100"/>
  <c r="F100"/>
  <c r="J81"/>
  <c r="F81"/>
  <c r="I81"/>
  <c r="H81"/>
  <c r="G81"/>
  <c r="J62"/>
  <c r="I62"/>
  <c r="H62"/>
  <c r="F62"/>
  <c r="G62"/>
  <c r="F43"/>
  <c r="J43"/>
  <c r="I43"/>
  <c r="H43"/>
  <c r="G43"/>
  <c r="F119"/>
  <c r="F138"/>
  <c r="F157"/>
  <c r="F176"/>
  <c r="F195"/>
  <c r="I24"/>
  <c r="F24"/>
  <c r="J24"/>
  <c r="H24"/>
  <c r="G24"/>
  <c r="I196" l="1"/>
  <c r="J196"/>
  <c r="F196"/>
  <c r="H196"/>
  <c r="G196"/>
</calcChain>
</file>

<file path=xl/sharedStrings.xml><?xml version="1.0" encoding="utf-8"?>
<sst xmlns="http://schemas.openxmlformats.org/spreadsheetml/2006/main" count="353" uniqueCount="100">
  <si>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</si>
  <si>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</si>
  <si>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</si>
  <si>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</si>
  <si>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</si>
  <si>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</si>
  <si>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</si>
  <si>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</si>
  <si>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</si>
  <si>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</si>
  <si>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</si>
  <si>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</si>
  <si>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</si>
  <si>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</si>
  <si>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</si>
  <si>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</si>
  <si>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</si>
  <si>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</si>
  <si>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</si>
  <si>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</si>
  <si>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</si>
  <si>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</si>
  <si>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</si>
  <si>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</si>
  <si>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</si>
  <si>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</si>
  <si>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</si>
  <si>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</si>
  <si>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</si>
  <si>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</si>
  <si>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</si>
  <si>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</si>
  <si>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</si>
  <si>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</si>
  <si>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</si>
  <si>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</si>
  <si>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</si>
  <si>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</si>
  <si>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</si>
  <si>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гекулесовая вязкая молочная с маслом сливочным</t>
  </si>
  <si>
    <t>ТТК</t>
  </si>
  <si>
    <t>Какао напиток с молоком</t>
  </si>
  <si>
    <t>Хлеб пшеничный</t>
  </si>
  <si>
    <t>Сыр порционно, Яблоко свежее нарезка</t>
  </si>
  <si>
    <t>Салат из белокочанной капусты с морковью</t>
  </si>
  <si>
    <t>Суп картофельный с клецкамии и зеленью</t>
  </si>
  <si>
    <t>Плов из птицы</t>
  </si>
  <si>
    <t>Напиток из плодов шиповника</t>
  </si>
  <si>
    <t>Хлеб ржаной</t>
  </si>
  <si>
    <t>Каша гречневая вязкая с маслом сливочным</t>
  </si>
  <si>
    <t>Чай со смородиной</t>
  </si>
  <si>
    <t>Щи из свежей капусты с картофелем и зеленью</t>
  </si>
  <si>
    <t>Жаркое по-домашнему с мясом, свежий томат</t>
  </si>
  <si>
    <t>Биточки "Школьные" с соусом томатным</t>
  </si>
  <si>
    <t>Напиток клюквенный Школьный</t>
  </si>
  <si>
    <t>Чай с лимоном и сахаром</t>
  </si>
  <si>
    <t>Суп картофельный с горохом и укропом</t>
  </si>
  <si>
    <t>Рыба по-самарски тушеная с овощами</t>
  </si>
  <si>
    <t>Омлет натуральный, Макаронные изделия отварные с сыром, маслом сливочным</t>
  </si>
  <si>
    <t>Компот из сухофруктов</t>
  </si>
  <si>
    <t>Рис отварной с маслом, свежий огурец</t>
  </si>
  <si>
    <t>Запеканка из творога с рисом с соусом молочным сладким</t>
  </si>
  <si>
    <t>Салат из моркови с сахаром</t>
  </si>
  <si>
    <t>Чай с сахаром</t>
  </si>
  <si>
    <t>Борщ с капустой и картофелем со сметаной и укропом</t>
  </si>
  <si>
    <t>Шницель мясной с соусом томатным</t>
  </si>
  <si>
    <t>Каша гречневая вязкая с маслом и томатом свежим</t>
  </si>
  <si>
    <t>Чай с молоком и сахаром</t>
  </si>
  <si>
    <t>Хлеб пшеничный, Сыр порционно, Печенье "Рыбки"</t>
  </si>
  <si>
    <t>ТТК,15</t>
  </si>
  <si>
    <t>Суп рисовый с томатом, чесноком и укропом</t>
  </si>
  <si>
    <t>Бифштекс "Пикантный" с томатным соусом</t>
  </si>
  <si>
    <t>Капуста тушеная белокочанная</t>
  </si>
  <si>
    <t>Напиток из лимонов</t>
  </si>
  <si>
    <t>Каша пшенная молочная со сливочным маслом</t>
  </si>
  <si>
    <t>Каша Дружба вязкая молочная с маслом сливочным, Яйцо вареное</t>
  </si>
  <si>
    <t>ТТК,209</t>
  </si>
  <si>
    <t>Хлеб пшеничный, Сыр порционно</t>
  </si>
  <si>
    <t>Шницель "Деликатесный" с соусом томатным</t>
  </si>
  <si>
    <t>Вермишель отварная с маслом сливочным и икрой кабачковой</t>
  </si>
  <si>
    <t>Сосиска отварная с соусом томатным</t>
  </si>
  <si>
    <t>Картофельное пюре с маслом</t>
  </si>
  <si>
    <t>Хлеб пшеничный, Масло порционно</t>
  </si>
  <si>
    <t>ТТК,14</t>
  </si>
  <si>
    <t>Суп картофельный с клецками и зеленью</t>
  </si>
  <si>
    <t>Котлеты рыбные с соусом томатным</t>
  </si>
  <si>
    <t>Рис отварной с маслом и кукурузой консервированной</t>
  </si>
  <si>
    <t>Напиток из апельсинов</t>
  </si>
  <si>
    <t>Чай с яблоками и сахаром</t>
  </si>
  <si>
    <t>Каша гречневая вязкая с маслом и огурцом свежим порционно</t>
  </si>
  <si>
    <t>Запеканка из творога с морковью с соусом молочным сладким</t>
  </si>
  <si>
    <t>Яблоко свежее (нарезка)</t>
  </si>
  <si>
    <t>Суп картофельный с пшеном с рыбой и зеленью</t>
  </si>
  <si>
    <t>"Гнездышки" куриные с соусом томатным</t>
  </si>
  <si>
    <t>Пюре гороховое с томатом свежим</t>
  </si>
  <si>
    <t>Каша пшеничная вязкая молочная с маслом, Яйцо вареное</t>
  </si>
  <si>
    <t>Суп овощной со сметаной и зеленью укропа</t>
  </si>
  <si>
    <t>Котлеты рубленые из цыплят с томатным соусом</t>
  </si>
  <si>
    <t>Каша перловая рассыпчатая, огурец свежий</t>
  </si>
  <si>
    <t>МБОУ "Школа №141" г.о. Самара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</si>
</sst>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8" sqref="K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0</v>
      </c>
      <c r="C1" s="52" t="s">
        <v>99</v>
      </c>
      <c r="D1" s="53"/>
      <c r="E1" s="53"/>
      <c r="F1" s="12" t="s">
        <v>1</v>
      </c>
      <c r="G1" s="2" t="s">
        <v>2</v>
      </c>
      <c r="H1" s="54"/>
      <c r="I1" s="54"/>
      <c r="J1" s="54"/>
      <c r="K1" s="54"/>
    </row>
    <row r="2" spans="1:12" ht="18">
      <c r="A2" s="35" t="s">
        <v>3</v>
      </c>
      <c r="C2" s="2"/>
      <c r="G2" s="2" t="s">
        <v>4</v>
      </c>
      <c r="H2" s="54"/>
      <c r="I2" s="54"/>
      <c r="J2" s="54"/>
      <c r="K2" s="54"/>
    </row>
    <row r="3" spans="1:12" ht="17.25" customHeight="1">
      <c r="A3" s="4" t="s">
        <v>5</v>
      </c>
      <c r="C3" s="2"/>
      <c r="D3" s="3"/>
      <c r="E3" s="38" t="s">
        <v>6</v>
      </c>
      <c r="G3" s="2" t="s">
        <v>7</v>
      </c>
      <c r="H3" s="48"/>
      <c r="I3" s="48"/>
      <c r="J3" s="49">
        <v>2025</v>
      </c>
      <c r="K3" s="50"/>
    </row>
    <row r="4" spans="1:12" ht="13.5" thickBot="1">
      <c r="C4" s="2"/>
      <c r="D4" s="4"/>
      <c r="H4" s="47" t="s">
        <v>8</v>
      </c>
      <c r="I4" s="47" t="s">
        <v>9</v>
      </c>
      <c r="J4" s="47" t="s">
        <v>10</v>
      </c>
    </row>
    <row r="5" spans="1:12" ht="34.5" thickBot="1">
      <c r="A5" s="45" t="s">
        <v>11</v>
      </c>
      <c r="B5" s="46" t="s">
        <v>12</v>
      </c>
      <c r="C5" s="36" t="s">
        <v>13</v>
      </c>
      <c r="D5" s="36" t="s">
        <v>14</v>
      </c>
      <c r="E5" s="36" t="s">
        <v>15</v>
      </c>
      <c r="F5" s="36" t="s">
        <v>16</v>
      </c>
      <c r="G5" s="36" t="s">
        <v>17</v>
      </c>
      <c r="H5" s="36" t="s">
        <v>18</v>
      </c>
      <c r="I5" s="36" t="s">
        <v>19</v>
      </c>
      <c r="J5" s="36" t="s">
        <v>20</v>
      </c>
      <c r="K5" s="37" t="s">
        <v>21</v>
      </c>
      <c r="L5" s="36" t="s">
        <v>22</v>
      </c>
    </row>
    <row r="6" spans="1:12" ht="15">
      <c r="A6" s="20">
        <v>1</v>
      </c>
      <c r="B6" s="21">
        <v>1</v>
      </c>
      <c r="C6" s="22" t="s">
        <v>23</v>
      </c>
      <c r="D6" s="5" t="s">
        <v>24</v>
      </c>
      <c r="E6" s="39" t="s">
        <v>39</v>
      </c>
      <c r="F6" s="40">
        <v>205</v>
      </c>
      <c r="G6" s="40">
        <v>8</v>
      </c>
      <c r="H6" s="40">
        <v>9</v>
      </c>
      <c r="I6" s="40">
        <v>37</v>
      </c>
      <c r="J6" s="40">
        <v>259</v>
      </c>
      <c r="K6" s="41" t="s">
        <v>40</v>
      </c>
      <c r="L6" s="40"/>
    </row>
    <row r="7" spans="1:12" ht="15">
      <c r="A7" s="23"/>
      <c r="B7" s="15"/>
      <c r="C7" s="11"/>
      <c r="D7" s="6" t="s">
        <v>30</v>
      </c>
      <c r="E7" s="42" t="s">
        <v>43</v>
      </c>
      <c r="F7" s="43">
        <v>65</v>
      </c>
      <c r="G7" s="43">
        <v>4</v>
      </c>
      <c r="H7" s="43">
        <v>4</v>
      </c>
      <c r="I7" s="43">
        <v>5</v>
      </c>
      <c r="J7" s="43">
        <v>74</v>
      </c>
      <c r="K7" s="44">
        <v>15.337999999999999</v>
      </c>
      <c r="L7" s="43"/>
    </row>
    <row r="8" spans="1:12" ht="15">
      <c r="A8" s="23"/>
      <c r="B8" s="15"/>
      <c r="C8" s="11"/>
      <c r="D8" s="7" t="s">
        <v>25</v>
      </c>
      <c r="E8" s="42" t="s">
        <v>41</v>
      </c>
      <c r="F8" s="43">
        <v>200</v>
      </c>
      <c r="G8" s="43">
        <v>4</v>
      </c>
      <c r="H8" s="43">
        <v>4</v>
      </c>
      <c r="I8" s="43">
        <v>21</v>
      </c>
      <c r="J8" s="43">
        <v>134</v>
      </c>
      <c r="K8" s="44" t="s">
        <v>40</v>
      </c>
      <c r="L8" s="43"/>
    </row>
    <row r="9" spans="1:12" ht="15">
      <c r="A9" s="23"/>
      <c r="B9" s="15"/>
      <c r="C9" s="11"/>
      <c r="D9" s="7" t="s">
        <v>26</v>
      </c>
      <c r="E9" s="42" t="s">
        <v>42</v>
      </c>
      <c r="F9" s="43">
        <v>40</v>
      </c>
      <c r="G9" s="43">
        <v>4</v>
      </c>
      <c r="H9" s="43">
        <v>2</v>
      </c>
      <c r="I9" s="43">
        <v>22</v>
      </c>
      <c r="J9" s="43">
        <v>121</v>
      </c>
      <c r="K9" s="44" t="s">
        <v>40</v>
      </c>
      <c r="L9" s="43"/>
    </row>
    <row r="10" spans="1:12" ht="15">
      <c r="A10" s="23"/>
      <c r="B10" s="15"/>
      <c r="C10" s="11"/>
      <c r="D10" s="7" t="s">
        <v>27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28</v>
      </c>
      <c r="E13" s="9"/>
      <c r="F13" s="19">
        <f>SUM(F6:F12)</f>
        <v>510</v>
      </c>
      <c r="G13" s="19">
        <f t="shared" ref="G13:J13" si="0">SUM(G6:G12)</f>
        <v>20</v>
      </c>
      <c r="H13" s="19">
        <f t="shared" si="0"/>
        <v>19</v>
      </c>
      <c r="I13" s="19">
        <f t="shared" si="0"/>
        <v>85</v>
      </c>
      <c r="J13" s="19">
        <f t="shared" si="0"/>
        <v>588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29</v>
      </c>
      <c r="D14" s="7" t="s">
        <v>30</v>
      </c>
      <c r="E14" s="42" t="s">
        <v>44</v>
      </c>
      <c r="F14" s="43">
        <v>60</v>
      </c>
      <c r="G14" s="43">
        <v>1</v>
      </c>
      <c r="H14" s="43">
        <v>3</v>
      </c>
      <c r="I14" s="43">
        <v>5</v>
      </c>
      <c r="J14" s="43">
        <v>52</v>
      </c>
      <c r="K14" s="44">
        <v>45</v>
      </c>
      <c r="L14" s="43"/>
    </row>
    <row r="15" spans="1:12" ht="15">
      <c r="A15" s="23"/>
      <c r="B15" s="15"/>
      <c r="C15" s="11"/>
      <c r="D15" s="7" t="s">
        <v>31</v>
      </c>
      <c r="E15" s="42" t="s">
        <v>45</v>
      </c>
      <c r="F15" s="43">
        <v>201</v>
      </c>
      <c r="G15" s="43">
        <v>4</v>
      </c>
      <c r="H15" s="43">
        <v>3</v>
      </c>
      <c r="I15" s="43">
        <v>18</v>
      </c>
      <c r="J15" s="43">
        <v>120</v>
      </c>
      <c r="K15" s="44">
        <v>108</v>
      </c>
      <c r="L15" s="43"/>
    </row>
    <row r="16" spans="1:12" ht="15">
      <c r="A16" s="23"/>
      <c r="B16" s="15"/>
      <c r="C16" s="11"/>
      <c r="D16" s="7" t="s">
        <v>32</v>
      </c>
      <c r="E16" s="42" t="s">
        <v>46</v>
      </c>
      <c r="F16" s="43">
        <v>250</v>
      </c>
      <c r="G16" s="43">
        <v>13</v>
      </c>
      <c r="H16" s="43">
        <v>18</v>
      </c>
      <c r="I16" s="43">
        <v>54</v>
      </c>
      <c r="J16" s="43">
        <v>429</v>
      </c>
      <c r="K16" s="44">
        <v>291</v>
      </c>
      <c r="L16" s="43"/>
    </row>
    <row r="17" spans="1:12" ht="15">
      <c r="A17" s="23"/>
      <c r="B17" s="15"/>
      <c r="C17" s="11"/>
      <c r="D17" s="7" t="s">
        <v>33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34</v>
      </c>
      <c r="E18" s="42" t="s">
        <v>47</v>
      </c>
      <c r="F18" s="43">
        <v>200</v>
      </c>
      <c r="G18" s="43">
        <v>1</v>
      </c>
      <c r="H18" s="43"/>
      <c r="I18" s="43">
        <v>24</v>
      </c>
      <c r="J18" s="43">
        <v>100</v>
      </c>
      <c r="K18" s="44" t="s">
        <v>40</v>
      </c>
      <c r="L18" s="43"/>
    </row>
    <row r="19" spans="1:12" ht="15">
      <c r="A19" s="23"/>
      <c r="B19" s="15"/>
      <c r="C19" s="11"/>
      <c r="D19" s="7" t="s">
        <v>35</v>
      </c>
      <c r="E19" s="42" t="s">
        <v>42</v>
      </c>
      <c r="F19" s="43">
        <v>60</v>
      </c>
      <c r="G19" s="43">
        <v>7</v>
      </c>
      <c r="H19" s="43">
        <v>3</v>
      </c>
      <c r="I19" s="43">
        <v>33</v>
      </c>
      <c r="J19" s="43">
        <v>181</v>
      </c>
      <c r="K19" s="44" t="s">
        <v>40</v>
      </c>
      <c r="L19" s="43"/>
    </row>
    <row r="20" spans="1:12" ht="15">
      <c r="A20" s="23"/>
      <c r="B20" s="15"/>
      <c r="C20" s="11"/>
      <c r="D20" s="7" t="s">
        <v>36</v>
      </c>
      <c r="E20" s="42" t="s">
        <v>48</v>
      </c>
      <c r="F20" s="43">
        <v>30</v>
      </c>
      <c r="G20" s="43">
        <v>2</v>
      </c>
      <c r="H20" s="43"/>
      <c r="I20" s="43">
        <v>14</v>
      </c>
      <c r="J20" s="43">
        <v>67</v>
      </c>
      <c r="K20" s="44" t="s">
        <v>40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28</v>
      </c>
      <c r="E23" s="9"/>
      <c r="F23" s="19">
        <f>SUM(F14:F22)</f>
        <v>801</v>
      </c>
      <c r="G23" s="19">
        <f t="shared" ref="G23:J23" si="2">SUM(G14:G22)</f>
        <v>28</v>
      </c>
      <c r="H23" s="19">
        <f t="shared" si="2"/>
        <v>27</v>
      </c>
      <c r="I23" s="19">
        <f t="shared" si="2"/>
        <v>148</v>
      </c>
      <c r="J23" s="19">
        <f t="shared" si="2"/>
        <v>949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5" t="s">
        <v>37</v>
      </c>
      <c r="D24" s="56"/>
      <c r="E24" s="31"/>
      <c r="F24" s="32">
        <f>F13+F23</f>
        <v>1311</v>
      </c>
      <c r="G24" s="32">
        <f t="shared" ref="G24:J24" si="4">G13+G23</f>
        <v>48</v>
      </c>
      <c r="H24" s="32">
        <f t="shared" si="4"/>
        <v>46</v>
      </c>
      <c r="I24" s="32">
        <f t="shared" si="4"/>
        <v>233</v>
      </c>
      <c r="J24" s="32">
        <f t="shared" si="4"/>
        <v>1537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23</v>
      </c>
      <c r="D25" s="5" t="s">
        <v>24</v>
      </c>
      <c r="E25" s="39" t="s">
        <v>53</v>
      </c>
      <c r="F25" s="40">
        <v>100</v>
      </c>
      <c r="G25" s="40">
        <v>8</v>
      </c>
      <c r="H25" s="40">
        <v>10</v>
      </c>
      <c r="I25" s="40">
        <v>9</v>
      </c>
      <c r="J25" s="40">
        <v>163</v>
      </c>
      <c r="K25" s="41" t="s">
        <v>40</v>
      </c>
      <c r="L25" s="40"/>
    </row>
    <row r="26" spans="1:12" ht="15">
      <c r="A26" s="14"/>
      <c r="B26" s="15"/>
      <c r="C26" s="11"/>
      <c r="D26" s="6" t="s">
        <v>24</v>
      </c>
      <c r="E26" s="42" t="s">
        <v>49</v>
      </c>
      <c r="F26" s="43">
        <v>150</v>
      </c>
      <c r="G26" s="43">
        <v>4</v>
      </c>
      <c r="H26" s="43">
        <v>4</v>
      </c>
      <c r="I26" s="43">
        <v>21</v>
      </c>
      <c r="J26" s="43">
        <v>140</v>
      </c>
      <c r="K26" s="44">
        <v>314</v>
      </c>
      <c r="L26" s="43"/>
    </row>
    <row r="27" spans="1:12" ht="15">
      <c r="A27" s="14"/>
      <c r="B27" s="15"/>
      <c r="C27" s="11"/>
      <c r="D27" s="7" t="s">
        <v>25</v>
      </c>
      <c r="E27" s="42" t="s">
        <v>50</v>
      </c>
      <c r="F27" s="43">
        <v>200</v>
      </c>
      <c r="G27" s="43"/>
      <c r="H27" s="43"/>
      <c r="I27" s="43">
        <v>10</v>
      </c>
      <c r="J27" s="43">
        <v>39</v>
      </c>
      <c r="K27" s="44" t="s">
        <v>40</v>
      </c>
      <c r="L27" s="43"/>
    </row>
    <row r="28" spans="1:12" ht="15">
      <c r="A28" s="14"/>
      <c r="B28" s="15"/>
      <c r="C28" s="11"/>
      <c r="D28" s="7" t="s">
        <v>26</v>
      </c>
      <c r="E28" s="42" t="s">
        <v>42</v>
      </c>
      <c r="F28" s="43">
        <v>50</v>
      </c>
      <c r="G28" s="43">
        <v>5</v>
      </c>
      <c r="H28" s="43">
        <v>2</v>
      </c>
      <c r="I28" s="43">
        <v>27</v>
      </c>
      <c r="J28" s="43">
        <v>151</v>
      </c>
      <c r="K28" s="44" t="s">
        <v>40</v>
      </c>
      <c r="L28" s="43"/>
    </row>
    <row r="29" spans="1:12" ht="15">
      <c r="A29" s="14"/>
      <c r="B29" s="15"/>
      <c r="C29" s="11"/>
      <c r="D29" s="7" t="s">
        <v>27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28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16</v>
      </c>
      <c r="I32" s="19">
        <f t="shared" ref="I32" si="8">SUM(I25:I31)</f>
        <v>67</v>
      </c>
      <c r="J32" s="19">
        <f t="shared" ref="J32:L32" si="9">SUM(J25:J31)</f>
        <v>493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29</v>
      </c>
      <c r="D33" s="7" t="s">
        <v>30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31</v>
      </c>
      <c r="E34" s="42" t="s">
        <v>51</v>
      </c>
      <c r="F34" s="43">
        <v>201</v>
      </c>
      <c r="G34" s="43">
        <v>1</v>
      </c>
      <c r="H34" s="43">
        <v>4</v>
      </c>
      <c r="I34" s="43">
        <v>6</v>
      </c>
      <c r="J34" s="43">
        <v>66</v>
      </c>
      <c r="K34" s="44">
        <v>88</v>
      </c>
      <c r="L34" s="43"/>
    </row>
    <row r="35" spans="1:12" ht="15">
      <c r="A35" s="14"/>
      <c r="B35" s="15"/>
      <c r="C35" s="11"/>
      <c r="D35" s="7" t="s">
        <v>32</v>
      </c>
      <c r="E35" s="42" t="s">
        <v>52</v>
      </c>
      <c r="F35" s="43">
        <v>250</v>
      </c>
      <c r="G35" s="43">
        <v>9</v>
      </c>
      <c r="H35" s="43">
        <v>29</v>
      </c>
      <c r="I35" s="43">
        <v>25</v>
      </c>
      <c r="J35" s="43">
        <v>392</v>
      </c>
      <c r="K35" s="44" t="s">
        <v>40</v>
      </c>
      <c r="L35" s="43"/>
    </row>
    <row r="36" spans="1:12" ht="15">
      <c r="A36" s="14"/>
      <c r="B36" s="15"/>
      <c r="C36" s="11"/>
      <c r="D36" s="7" t="s">
        <v>33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34</v>
      </c>
      <c r="E37" s="42" t="s">
        <v>54</v>
      </c>
      <c r="F37" s="43">
        <v>200</v>
      </c>
      <c r="G37" s="43"/>
      <c r="H37" s="43"/>
      <c r="I37" s="43">
        <v>15</v>
      </c>
      <c r="J37" s="43">
        <v>62</v>
      </c>
      <c r="K37" s="44" t="s">
        <v>40</v>
      </c>
      <c r="L37" s="43"/>
    </row>
    <row r="38" spans="1:12" ht="15">
      <c r="A38" s="14"/>
      <c r="B38" s="15"/>
      <c r="C38" s="11"/>
      <c r="D38" s="7" t="s">
        <v>35</v>
      </c>
      <c r="E38" s="42" t="s">
        <v>42</v>
      </c>
      <c r="F38" s="43">
        <v>60</v>
      </c>
      <c r="G38" s="43">
        <v>7</v>
      </c>
      <c r="H38" s="43">
        <v>3</v>
      </c>
      <c r="I38" s="43">
        <v>33</v>
      </c>
      <c r="J38" s="43">
        <v>181</v>
      </c>
      <c r="K38" s="44" t="s">
        <v>40</v>
      </c>
      <c r="L38" s="43"/>
    </row>
    <row r="39" spans="1:12" ht="15">
      <c r="A39" s="14"/>
      <c r="B39" s="15"/>
      <c r="C39" s="11"/>
      <c r="D39" s="7" t="s">
        <v>36</v>
      </c>
      <c r="E39" s="42" t="s">
        <v>48</v>
      </c>
      <c r="F39" s="43">
        <v>30</v>
      </c>
      <c r="G39" s="43">
        <v>2</v>
      </c>
      <c r="H39" s="43"/>
      <c r="I39" s="43">
        <v>14</v>
      </c>
      <c r="J39" s="43">
        <v>67</v>
      </c>
      <c r="K39" s="44" t="s">
        <v>40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28</v>
      </c>
      <c r="E42" s="9"/>
      <c r="F42" s="19">
        <f>SUM(F33:F41)</f>
        <v>741</v>
      </c>
      <c r="G42" s="19">
        <f t="shared" ref="G42" si="10">SUM(G33:G41)</f>
        <v>19</v>
      </c>
      <c r="H42" s="19">
        <f t="shared" ref="H42" si="11">SUM(H33:H41)</f>
        <v>36</v>
      </c>
      <c r="I42" s="19">
        <f t="shared" ref="I42" si="12">SUM(I33:I41)</f>
        <v>93</v>
      </c>
      <c r="J42" s="19">
        <f t="shared" ref="J42:L42" si="13">SUM(J33:J41)</f>
        <v>768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37</v>
      </c>
      <c r="D43" s="56"/>
      <c r="E43" s="31"/>
      <c r="F43" s="32">
        <f>F32+F42</f>
        <v>1241</v>
      </c>
      <c r="G43" s="32">
        <f t="shared" ref="G43" si="14">G32+G42</f>
        <v>36</v>
      </c>
      <c r="H43" s="32">
        <f t="shared" ref="H43" si="15">H32+H42</f>
        <v>52</v>
      </c>
      <c r="I43" s="32">
        <f t="shared" ref="I43" si="16">I32+I42</f>
        <v>160</v>
      </c>
      <c r="J43" s="32">
        <f t="shared" ref="J43:L43" si="17">J32+J42</f>
        <v>1261</v>
      </c>
      <c r="K43" s="32"/>
      <c r="L43" s="32">
        <f t="shared" si="17"/>
        <v>0</v>
      </c>
    </row>
    <row r="44" spans="1:12" ht="25.5">
      <c r="A44" s="20">
        <v>1</v>
      </c>
      <c r="B44" s="21">
        <v>3</v>
      </c>
      <c r="C44" s="22" t="s">
        <v>23</v>
      </c>
      <c r="D44" s="5" t="s">
        <v>24</v>
      </c>
      <c r="E44" s="39" t="s">
        <v>58</v>
      </c>
      <c r="F44" s="40">
        <v>261</v>
      </c>
      <c r="G44" s="40">
        <v>17</v>
      </c>
      <c r="H44" s="40">
        <v>17</v>
      </c>
      <c r="I44" s="40">
        <v>42</v>
      </c>
      <c r="J44" s="40">
        <v>387</v>
      </c>
      <c r="K44" s="41">
        <v>215.20400000000001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25</v>
      </c>
      <c r="E46" s="42" t="s">
        <v>55</v>
      </c>
      <c r="F46" s="43">
        <v>204</v>
      </c>
      <c r="G46" s="43"/>
      <c r="H46" s="43"/>
      <c r="I46" s="43">
        <v>11</v>
      </c>
      <c r="J46" s="43">
        <v>46</v>
      </c>
      <c r="K46" s="44" t="s">
        <v>40</v>
      </c>
      <c r="L46" s="43"/>
    </row>
    <row r="47" spans="1:12" ht="15">
      <c r="A47" s="23"/>
      <c r="B47" s="15"/>
      <c r="C47" s="11"/>
      <c r="D47" s="7" t="s">
        <v>26</v>
      </c>
      <c r="E47" s="42" t="s">
        <v>42</v>
      </c>
      <c r="F47" s="43">
        <v>40</v>
      </c>
      <c r="G47" s="43">
        <v>4</v>
      </c>
      <c r="H47" s="43">
        <v>2</v>
      </c>
      <c r="I47" s="43">
        <v>22</v>
      </c>
      <c r="J47" s="43">
        <v>121</v>
      </c>
      <c r="K47" s="44" t="s">
        <v>40</v>
      </c>
      <c r="L47" s="43"/>
    </row>
    <row r="48" spans="1:12" ht="15">
      <c r="A48" s="23"/>
      <c r="B48" s="15"/>
      <c r="C48" s="11"/>
      <c r="D48" s="7" t="s">
        <v>27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28</v>
      </c>
      <c r="E51" s="9"/>
      <c r="F51" s="19">
        <f>SUM(F44:F50)</f>
        <v>505</v>
      </c>
      <c r="G51" s="19">
        <f t="shared" ref="G51" si="18">SUM(G44:G50)</f>
        <v>21</v>
      </c>
      <c r="H51" s="19">
        <f t="shared" ref="H51" si="19">SUM(H44:H50)</f>
        <v>19</v>
      </c>
      <c r="I51" s="19">
        <f t="shared" ref="I51" si="20">SUM(I44:I50)</f>
        <v>75</v>
      </c>
      <c r="J51" s="19">
        <f t="shared" ref="J51:L51" si="21">SUM(J44:J50)</f>
        <v>554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29</v>
      </c>
      <c r="D52" s="7" t="s">
        <v>30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31</v>
      </c>
      <c r="E53" s="42" t="s">
        <v>56</v>
      </c>
      <c r="F53" s="43">
        <v>201</v>
      </c>
      <c r="G53" s="43">
        <v>4</v>
      </c>
      <c r="H53" s="43">
        <v>4</v>
      </c>
      <c r="I53" s="43">
        <v>17</v>
      </c>
      <c r="J53" s="43">
        <v>124</v>
      </c>
      <c r="K53" s="44">
        <v>102</v>
      </c>
      <c r="L53" s="43"/>
    </row>
    <row r="54" spans="1:12" ht="15">
      <c r="A54" s="23"/>
      <c r="B54" s="15"/>
      <c r="C54" s="11"/>
      <c r="D54" s="7" t="s">
        <v>32</v>
      </c>
      <c r="E54" s="42" t="s">
        <v>57</v>
      </c>
      <c r="F54" s="43">
        <v>100</v>
      </c>
      <c r="G54" s="43">
        <v>12</v>
      </c>
      <c r="H54" s="43">
        <v>9</v>
      </c>
      <c r="I54" s="43">
        <v>3</v>
      </c>
      <c r="J54" s="43">
        <v>139</v>
      </c>
      <c r="K54" s="44" t="s">
        <v>40</v>
      </c>
      <c r="L54" s="43"/>
    </row>
    <row r="55" spans="1:12" ht="15">
      <c r="A55" s="23"/>
      <c r="B55" s="15"/>
      <c r="C55" s="11"/>
      <c r="D55" s="7" t="s">
        <v>33</v>
      </c>
      <c r="E55" s="42" t="s">
        <v>60</v>
      </c>
      <c r="F55" s="43">
        <v>150</v>
      </c>
      <c r="G55" s="43">
        <v>3</v>
      </c>
      <c r="H55" s="43">
        <v>5</v>
      </c>
      <c r="I55" s="43">
        <v>28</v>
      </c>
      <c r="J55" s="43">
        <v>168</v>
      </c>
      <c r="K55" s="44" t="s">
        <v>40</v>
      </c>
      <c r="L55" s="43"/>
    </row>
    <row r="56" spans="1:12" ht="15">
      <c r="A56" s="23"/>
      <c r="B56" s="15"/>
      <c r="C56" s="11"/>
      <c r="D56" s="7" t="s">
        <v>34</v>
      </c>
      <c r="E56" s="42" t="s">
        <v>59</v>
      </c>
      <c r="F56" s="43">
        <v>200</v>
      </c>
      <c r="G56" s="43"/>
      <c r="H56" s="43"/>
      <c r="I56" s="43">
        <v>18</v>
      </c>
      <c r="J56" s="43">
        <v>72</v>
      </c>
      <c r="K56" s="44" t="s">
        <v>40</v>
      </c>
      <c r="L56" s="43"/>
    </row>
    <row r="57" spans="1:12" ht="15">
      <c r="A57" s="23"/>
      <c r="B57" s="15"/>
      <c r="C57" s="11"/>
      <c r="D57" s="7" t="s">
        <v>35</v>
      </c>
      <c r="E57" s="42" t="s">
        <v>42</v>
      </c>
      <c r="F57" s="43">
        <v>60</v>
      </c>
      <c r="G57" s="43">
        <v>7</v>
      </c>
      <c r="H57" s="43">
        <v>3</v>
      </c>
      <c r="I57" s="43">
        <v>33</v>
      </c>
      <c r="J57" s="43">
        <v>181</v>
      </c>
      <c r="K57" s="44" t="s">
        <v>40</v>
      </c>
      <c r="L57" s="43"/>
    </row>
    <row r="58" spans="1:12" ht="15">
      <c r="A58" s="23"/>
      <c r="B58" s="15"/>
      <c r="C58" s="11"/>
      <c r="D58" s="7" t="s">
        <v>36</v>
      </c>
      <c r="E58" s="42" t="s">
        <v>48</v>
      </c>
      <c r="F58" s="43">
        <v>30</v>
      </c>
      <c r="G58" s="43">
        <v>2</v>
      </c>
      <c r="H58" s="43"/>
      <c r="I58" s="43">
        <v>14</v>
      </c>
      <c r="J58" s="43">
        <v>67</v>
      </c>
      <c r="K58" s="44" t="s">
        <v>40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28</v>
      </c>
      <c r="E61" s="9"/>
      <c r="F61" s="19">
        <f>SUM(F52:F60)</f>
        <v>741</v>
      </c>
      <c r="G61" s="19">
        <f t="shared" ref="G61" si="22">SUM(G52:G60)</f>
        <v>28</v>
      </c>
      <c r="H61" s="19">
        <f t="shared" ref="H61" si="23">SUM(H52:H60)</f>
        <v>21</v>
      </c>
      <c r="I61" s="19">
        <f t="shared" ref="I61" si="24">SUM(I52:I60)</f>
        <v>113</v>
      </c>
      <c r="J61" s="19">
        <f t="shared" ref="J61:L61" si="25">SUM(J52:J60)</f>
        <v>751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37</v>
      </c>
      <c r="D62" s="56"/>
      <c r="E62" s="31"/>
      <c r="F62" s="32">
        <f>F51+F61</f>
        <v>1246</v>
      </c>
      <c r="G62" s="32">
        <f t="shared" ref="G62" si="26">G51+G61</f>
        <v>49</v>
      </c>
      <c r="H62" s="32">
        <f t="shared" ref="H62" si="27">H51+H61</f>
        <v>40</v>
      </c>
      <c r="I62" s="32">
        <f t="shared" ref="I62" si="28">I51+I61</f>
        <v>188</v>
      </c>
      <c r="J62" s="32">
        <f t="shared" ref="J62:L62" si="29">J51+J61</f>
        <v>1305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23</v>
      </c>
      <c r="D63" s="5" t="s">
        <v>24</v>
      </c>
      <c r="E63" s="39" t="s">
        <v>61</v>
      </c>
      <c r="F63" s="40">
        <v>200</v>
      </c>
      <c r="G63" s="40">
        <v>22</v>
      </c>
      <c r="H63" s="40">
        <v>17</v>
      </c>
      <c r="I63" s="40">
        <v>35</v>
      </c>
      <c r="J63" s="40">
        <v>380</v>
      </c>
      <c r="K63" s="41" t="s">
        <v>40</v>
      </c>
      <c r="L63" s="40"/>
    </row>
    <row r="64" spans="1:12" ht="15">
      <c r="A64" s="23"/>
      <c r="B64" s="15"/>
      <c r="C64" s="11"/>
      <c r="D64" s="6" t="s">
        <v>30</v>
      </c>
      <c r="E64" s="42" t="s">
        <v>62</v>
      </c>
      <c r="F64" s="43">
        <v>60</v>
      </c>
      <c r="G64" s="43">
        <v>1</v>
      </c>
      <c r="H64" s="43"/>
      <c r="I64" s="43">
        <v>7</v>
      </c>
      <c r="J64" s="43">
        <v>31</v>
      </c>
      <c r="K64" s="44">
        <v>62</v>
      </c>
      <c r="L64" s="43"/>
    </row>
    <row r="65" spans="1:12" ht="15">
      <c r="A65" s="23"/>
      <c r="B65" s="15"/>
      <c r="C65" s="11"/>
      <c r="D65" s="7" t="s">
        <v>25</v>
      </c>
      <c r="E65" s="42" t="s">
        <v>63</v>
      </c>
      <c r="F65" s="43">
        <v>200</v>
      </c>
      <c r="G65" s="43"/>
      <c r="H65" s="43"/>
      <c r="I65" s="43">
        <v>11</v>
      </c>
      <c r="J65" s="43">
        <v>45</v>
      </c>
      <c r="K65" s="44" t="s">
        <v>40</v>
      </c>
      <c r="L65" s="43"/>
    </row>
    <row r="66" spans="1:12" ht="15">
      <c r="A66" s="23"/>
      <c r="B66" s="15"/>
      <c r="C66" s="11"/>
      <c r="D66" s="7" t="s">
        <v>26</v>
      </c>
      <c r="E66" s="42" t="s">
        <v>42</v>
      </c>
      <c r="F66" s="43">
        <v>40</v>
      </c>
      <c r="G66" s="43">
        <v>4</v>
      </c>
      <c r="H66" s="43">
        <v>2</v>
      </c>
      <c r="I66" s="43">
        <v>22</v>
      </c>
      <c r="J66" s="43">
        <v>121</v>
      </c>
      <c r="K66" s="44" t="s">
        <v>40</v>
      </c>
      <c r="L66" s="43"/>
    </row>
    <row r="67" spans="1:12" ht="15">
      <c r="A67" s="23"/>
      <c r="B67" s="15"/>
      <c r="C67" s="11"/>
      <c r="D67" s="7" t="s">
        <v>27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28</v>
      </c>
      <c r="E70" s="9"/>
      <c r="F70" s="19">
        <f>SUM(F63:F69)</f>
        <v>500</v>
      </c>
      <c r="G70" s="19">
        <f t="shared" ref="G70" si="30">SUM(G63:G69)</f>
        <v>27</v>
      </c>
      <c r="H70" s="19">
        <f t="shared" ref="H70" si="31">SUM(H63:H69)</f>
        <v>19</v>
      </c>
      <c r="I70" s="19">
        <f t="shared" ref="I70" si="32">SUM(I63:I69)</f>
        <v>75</v>
      </c>
      <c r="J70" s="19">
        <f t="shared" ref="J70:L70" si="33">SUM(J63:J69)</f>
        <v>577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29</v>
      </c>
      <c r="D71" s="7" t="s">
        <v>30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31</v>
      </c>
      <c r="E72" s="42" t="s">
        <v>64</v>
      </c>
      <c r="F72" s="43">
        <v>206</v>
      </c>
      <c r="G72" s="43">
        <v>1</v>
      </c>
      <c r="H72" s="43">
        <v>5</v>
      </c>
      <c r="I72" s="43">
        <v>11</v>
      </c>
      <c r="J72" s="43">
        <v>91</v>
      </c>
      <c r="K72" s="44">
        <v>82</v>
      </c>
      <c r="L72" s="43"/>
    </row>
    <row r="73" spans="1:12" ht="15">
      <c r="A73" s="23"/>
      <c r="B73" s="15"/>
      <c r="C73" s="11"/>
      <c r="D73" s="7" t="s">
        <v>32</v>
      </c>
      <c r="E73" s="42" t="s">
        <v>65</v>
      </c>
      <c r="F73" s="43">
        <v>100</v>
      </c>
      <c r="G73" s="43">
        <v>7</v>
      </c>
      <c r="H73" s="43">
        <v>16</v>
      </c>
      <c r="I73" s="43">
        <v>10</v>
      </c>
      <c r="J73" s="43">
        <v>207</v>
      </c>
      <c r="K73" s="44">
        <v>268</v>
      </c>
      <c r="L73" s="43"/>
    </row>
    <row r="74" spans="1:12" ht="15">
      <c r="A74" s="23"/>
      <c r="B74" s="15"/>
      <c r="C74" s="11"/>
      <c r="D74" s="7" t="s">
        <v>33</v>
      </c>
      <c r="E74" s="42" t="s">
        <v>66</v>
      </c>
      <c r="F74" s="43">
        <v>150</v>
      </c>
      <c r="G74" s="43">
        <v>4</v>
      </c>
      <c r="H74" s="43">
        <v>4</v>
      </c>
      <c r="I74" s="43">
        <v>19</v>
      </c>
      <c r="J74" s="43">
        <v>131</v>
      </c>
      <c r="K74" s="44" t="s">
        <v>40</v>
      </c>
      <c r="L74" s="43"/>
    </row>
    <row r="75" spans="1:12" ht="15">
      <c r="A75" s="23"/>
      <c r="B75" s="15"/>
      <c r="C75" s="11"/>
      <c r="D75" s="7" t="s">
        <v>34</v>
      </c>
      <c r="E75" s="42" t="s">
        <v>47</v>
      </c>
      <c r="F75" s="43">
        <v>200</v>
      </c>
      <c r="G75" s="43">
        <v>1</v>
      </c>
      <c r="H75" s="43"/>
      <c r="I75" s="43">
        <v>24</v>
      </c>
      <c r="J75" s="43">
        <v>100</v>
      </c>
      <c r="K75" s="44" t="s">
        <v>40</v>
      </c>
      <c r="L75" s="43"/>
    </row>
    <row r="76" spans="1:12" ht="15">
      <c r="A76" s="23"/>
      <c r="B76" s="15"/>
      <c r="C76" s="11"/>
      <c r="D76" s="7" t="s">
        <v>35</v>
      </c>
      <c r="E76" s="42" t="s">
        <v>42</v>
      </c>
      <c r="F76" s="43">
        <v>50</v>
      </c>
      <c r="G76" s="43">
        <v>5</v>
      </c>
      <c r="H76" s="43">
        <v>2</v>
      </c>
      <c r="I76" s="43">
        <v>27</v>
      </c>
      <c r="J76" s="43">
        <v>151</v>
      </c>
      <c r="K76" s="44" t="s">
        <v>40</v>
      </c>
      <c r="L76" s="43"/>
    </row>
    <row r="77" spans="1:12" ht="15">
      <c r="A77" s="23"/>
      <c r="B77" s="15"/>
      <c r="C77" s="11"/>
      <c r="D77" s="7" t="s">
        <v>36</v>
      </c>
      <c r="E77" s="42" t="s">
        <v>48</v>
      </c>
      <c r="F77" s="43">
        <v>30</v>
      </c>
      <c r="G77" s="43">
        <v>2</v>
      </c>
      <c r="H77" s="43"/>
      <c r="I77" s="43">
        <v>14</v>
      </c>
      <c r="J77" s="43">
        <v>67</v>
      </c>
      <c r="K77" s="44" t="s">
        <v>40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28</v>
      </c>
      <c r="E80" s="9"/>
      <c r="F80" s="19">
        <f>SUM(F71:F79)</f>
        <v>736</v>
      </c>
      <c r="G80" s="19">
        <f t="shared" ref="G80" si="34">SUM(G71:G79)</f>
        <v>20</v>
      </c>
      <c r="H80" s="19">
        <f t="shared" ref="H80" si="35">SUM(H71:H79)</f>
        <v>27</v>
      </c>
      <c r="I80" s="19">
        <f t="shared" ref="I80" si="36">SUM(I71:I79)</f>
        <v>105</v>
      </c>
      <c r="J80" s="19">
        <f t="shared" ref="J80:L80" si="37">SUM(J71:J79)</f>
        <v>747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37</v>
      </c>
      <c r="D81" s="56"/>
      <c r="E81" s="31"/>
      <c r="F81" s="32">
        <f>F70+F80</f>
        <v>1236</v>
      </c>
      <c r="G81" s="32">
        <f t="shared" ref="G81" si="38">G70+G80</f>
        <v>47</v>
      </c>
      <c r="H81" s="32">
        <f t="shared" ref="H81" si="39">H70+H80</f>
        <v>46</v>
      </c>
      <c r="I81" s="32">
        <f t="shared" ref="I81" si="40">I70+I80</f>
        <v>180</v>
      </c>
      <c r="J81" s="32">
        <f t="shared" ref="J81:L81" si="41">J70+J80</f>
        <v>1324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23</v>
      </c>
      <c r="D82" s="5" t="s">
        <v>24</v>
      </c>
      <c r="E82" s="39" t="s">
        <v>74</v>
      </c>
      <c r="F82" s="40">
        <v>205</v>
      </c>
      <c r="G82" s="40">
        <v>8</v>
      </c>
      <c r="H82" s="40">
        <v>8</v>
      </c>
      <c r="I82" s="40">
        <v>43</v>
      </c>
      <c r="J82" s="40">
        <v>274</v>
      </c>
      <c r="K82" s="41" t="s">
        <v>40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25</v>
      </c>
      <c r="E84" s="42" t="s">
        <v>67</v>
      </c>
      <c r="F84" s="43">
        <v>200</v>
      </c>
      <c r="G84" s="43">
        <v>2</v>
      </c>
      <c r="H84" s="43">
        <v>2</v>
      </c>
      <c r="I84" s="43">
        <v>13</v>
      </c>
      <c r="J84" s="43">
        <v>74</v>
      </c>
      <c r="K84" s="44" t="s">
        <v>40</v>
      </c>
      <c r="L84" s="43"/>
    </row>
    <row r="85" spans="1:12" ht="15">
      <c r="A85" s="23"/>
      <c r="B85" s="15"/>
      <c r="C85" s="11"/>
      <c r="D85" s="7" t="s">
        <v>26</v>
      </c>
      <c r="E85" s="42" t="s">
        <v>68</v>
      </c>
      <c r="F85" s="43">
        <v>95</v>
      </c>
      <c r="G85" s="43">
        <v>10</v>
      </c>
      <c r="H85" s="43">
        <v>19</v>
      </c>
      <c r="I85" s="43">
        <v>43</v>
      </c>
      <c r="J85" s="43">
        <v>383</v>
      </c>
      <c r="K85" s="44" t="s">
        <v>69</v>
      </c>
      <c r="L85" s="43"/>
    </row>
    <row r="86" spans="1:12" ht="15">
      <c r="A86" s="23"/>
      <c r="B86" s="15"/>
      <c r="C86" s="11"/>
      <c r="D86" s="7" t="s">
        <v>27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28</v>
      </c>
      <c r="E89" s="9"/>
      <c r="F89" s="19">
        <f>SUM(F82:F88)</f>
        <v>500</v>
      </c>
      <c r="G89" s="19">
        <f t="shared" ref="G89" si="42">SUM(G82:G88)</f>
        <v>20</v>
      </c>
      <c r="H89" s="19">
        <f t="shared" ref="H89" si="43">SUM(H82:H88)</f>
        <v>29</v>
      </c>
      <c r="I89" s="19">
        <f t="shared" ref="I89" si="44">SUM(I82:I88)</f>
        <v>99</v>
      </c>
      <c r="J89" s="19">
        <f t="shared" ref="J89:L89" si="45">SUM(J82:J88)</f>
        <v>731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29</v>
      </c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31</v>
      </c>
      <c r="E91" s="42" t="s">
        <v>70</v>
      </c>
      <c r="F91" s="43">
        <v>201</v>
      </c>
      <c r="G91" s="43">
        <v>2</v>
      </c>
      <c r="H91" s="43">
        <v>4</v>
      </c>
      <c r="I91" s="43">
        <v>16</v>
      </c>
      <c r="J91" s="43">
        <v>109</v>
      </c>
      <c r="K91" s="44">
        <v>116</v>
      </c>
      <c r="L91" s="43"/>
    </row>
    <row r="92" spans="1:12" ht="15">
      <c r="A92" s="23"/>
      <c r="B92" s="15"/>
      <c r="C92" s="11"/>
      <c r="D92" s="7" t="s">
        <v>32</v>
      </c>
      <c r="E92" s="42" t="s">
        <v>71</v>
      </c>
      <c r="F92" s="43">
        <v>100</v>
      </c>
      <c r="G92" s="43">
        <v>8</v>
      </c>
      <c r="H92" s="43">
        <v>7</v>
      </c>
      <c r="I92" s="43">
        <v>10</v>
      </c>
      <c r="J92" s="43">
        <v>140</v>
      </c>
      <c r="K92" s="44" t="s">
        <v>40</v>
      </c>
      <c r="L92" s="43"/>
    </row>
    <row r="93" spans="1:12" ht="15">
      <c r="A93" s="23"/>
      <c r="B93" s="15"/>
      <c r="C93" s="11"/>
      <c r="D93" s="7" t="s">
        <v>33</v>
      </c>
      <c r="E93" s="42" t="s">
        <v>72</v>
      </c>
      <c r="F93" s="43">
        <v>150</v>
      </c>
      <c r="G93" s="43">
        <v>3</v>
      </c>
      <c r="H93" s="43">
        <v>5</v>
      </c>
      <c r="I93" s="43">
        <v>14</v>
      </c>
      <c r="J93" s="43">
        <v>114</v>
      </c>
      <c r="K93" s="44">
        <v>321</v>
      </c>
      <c r="L93" s="43"/>
    </row>
    <row r="94" spans="1:12" ht="15">
      <c r="A94" s="23"/>
      <c r="B94" s="15"/>
      <c r="C94" s="11"/>
      <c r="D94" s="7" t="s">
        <v>34</v>
      </c>
      <c r="E94" s="42" t="s">
        <v>73</v>
      </c>
      <c r="F94" s="43">
        <v>200</v>
      </c>
      <c r="G94" s="43"/>
      <c r="H94" s="43"/>
      <c r="I94" s="43">
        <v>15</v>
      </c>
      <c r="J94" s="43">
        <v>61</v>
      </c>
      <c r="K94" s="44" t="s">
        <v>40</v>
      </c>
      <c r="L94" s="43"/>
    </row>
    <row r="95" spans="1:12" ht="15">
      <c r="A95" s="23"/>
      <c r="B95" s="15"/>
      <c r="C95" s="11"/>
      <c r="D95" s="7" t="s">
        <v>35</v>
      </c>
      <c r="E95" s="42" t="s">
        <v>42</v>
      </c>
      <c r="F95" s="43">
        <v>60</v>
      </c>
      <c r="G95" s="43">
        <v>7</v>
      </c>
      <c r="H95" s="43">
        <v>3</v>
      </c>
      <c r="I95" s="43">
        <v>33</v>
      </c>
      <c r="J95" s="43">
        <v>181</v>
      </c>
      <c r="K95" s="44" t="s">
        <v>40</v>
      </c>
      <c r="L95" s="43"/>
    </row>
    <row r="96" spans="1:12" ht="15">
      <c r="A96" s="23"/>
      <c r="B96" s="15"/>
      <c r="C96" s="11"/>
      <c r="D96" s="7" t="s">
        <v>36</v>
      </c>
      <c r="E96" s="42" t="s">
        <v>48</v>
      </c>
      <c r="F96" s="43">
        <v>30</v>
      </c>
      <c r="G96" s="43">
        <v>2</v>
      </c>
      <c r="H96" s="43"/>
      <c r="I96" s="43">
        <v>14</v>
      </c>
      <c r="J96" s="43">
        <v>67</v>
      </c>
      <c r="K96" s="44" t="s">
        <v>40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28</v>
      </c>
      <c r="E99" s="9"/>
      <c r="F99" s="19">
        <f>SUM(F90:F98)</f>
        <v>741</v>
      </c>
      <c r="G99" s="19">
        <f t="shared" ref="G99" si="46">SUM(G90:G98)</f>
        <v>22</v>
      </c>
      <c r="H99" s="19">
        <f t="shared" ref="H99" si="47">SUM(H90:H98)</f>
        <v>19</v>
      </c>
      <c r="I99" s="19">
        <f t="shared" ref="I99" si="48">SUM(I90:I98)</f>
        <v>102</v>
      </c>
      <c r="J99" s="19">
        <f t="shared" ref="J99:L99" si="49">SUM(J90:J98)</f>
        <v>672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37</v>
      </c>
      <c r="D100" s="56"/>
      <c r="E100" s="31"/>
      <c r="F100" s="32">
        <f>F89+F99</f>
        <v>1241</v>
      </c>
      <c r="G100" s="32">
        <f t="shared" ref="G100" si="50">G89+G99</f>
        <v>42</v>
      </c>
      <c r="H100" s="32">
        <f t="shared" ref="H100" si="51">H89+H99</f>
        <v>48</v>
      </c>
      <c r="I100" s="32">
        <f t="shared" ref="I100" si="52">I89+I99</f>
        <v>201</v>
      </c>
      <c r="J100" s="32">
        <f t="shared" ref="J100:L100" si="53">J89+J99</f>
        <v>1403</v>
      </c>
      <c r="K100" s="32"/>
      <c r="L100" s="32">
        <f t="shared" si="53"/>
        <v>0</v>
      </c>
    </row>
    <row r="101" spans="1:12" ht="25.5">
      <c r="A101" s="20">
        <v>2</v>
      </c>
      <c r="B101" s="21">
        <v>1</v>
      </c>
      <c r="C101" s="22" t="s">
        <v>23</v>
      </c>
      <c r="D101" s="5" t="s">
        <v>24</v>
      </c>
      <c r="E101" s="39" t="s">
        <v>75</v>
      </c>
      <c r="F101" s="40">
        <v>245</v>
      </c>
      <c r="G101" s="40">
        <v>10</v>
      </c>
      <c r="H101" s="40">
        <v>11</v>
      </c>
      <c r="I101" s="40">
        <v>30</v>
      </c>
      <c r="J101" s="40">
        <v>258</v>
      </c>
      <c r="K101" s="41" t="s">
        <v>76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25</v>
      </c>
      <c r="E103" s="42" t="s">
        <v>67</v>
      </c>
      <c r="F103" s="43">
        <v>200</v>
      </c>
      <c r="G103" s="43">
        <v>2</v>
      </c>
      <c r="H103" s="43">
        <v>2</v>
      </c>
      <c r="I103" s="43">
        <v>13</v>
      </c>
      <c r="J103" s="43">
        <v>74</v>
      </c>
      <c r="K103" s="44" t="s">
        <v>40</v>
      </c>
      <c r="L103" s="43"/>
    </row>
    <row r="104" spans="1:12" ht="15">
      <c r="A104" s="23"/>
      <c r="B104" s="15"/>
      <c r="C104" s="11"/>
      <c r="D104" s="7" t="s">
        <v>26</v>
      </c>
      <c r="E104" s="42" t="s">
        <v>77</v>
      </c>
      <c r="F104" s="43">
        <v>55</v>
      </c>
      <c r="G104" s="43">
        <v>8</v>
      </c>
      <c r="H104" s="43">
        <v>6</v>
      </c>
      <c r="I104" s="43">
        <v>22</v>
      </c>
      <c r="J104" s="43">
        <v>173</v>
      </c>
      <c r="K104" s="44" t="s">
        <v>69</v>
      </c>
      <c r="L104" s="43"/>
    </row>
    <row r="105" spans="1:12" ht="1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28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19</v>
      </c>
      <c r="I108" s="19">
        <f t="shared" si="54"/>
        <v>65</v>
      </c>
      <c r="J108" s="19">
        <f t="shared" si="54"/>
        <v>505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29</v>
      </c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31</v>
      </c>
      <c r="E110" s="42" t="s">
        <v>64</v>
      </c>
      <c r="F110" s="43">
        <v>206</v>
      </c>
      <c r="G110" s="43">
        <v>1</v>
      </c>
      <c r="H110" s="43">
        <v>5</v>
      </c>
      <c r="I110" s="43">
        <v>11</v>
      </c>
      <c r="J110" s="43">
        <v>91</v>
      </c>
      <c r="K110" s="44">
        <v>82</v>
      </c>
      <c r="L110" s="43"/>
    </row>
    <row r="111" spans="1:12" ht="15">
      <c r="A111" s="23"/>
      <c r="B111" s="15"/>
      <c r="C111" s="11"/>
      <c r="D111" s="7" t="s">
        <v>32</v>
      </c>
      <c r="E111" s="42" t="s">
        <v>78</v>
      </c>
      <c r="F111" s="43">
        <v>100</v>
      </c>
      <c r="G111" s="43">
        <v>7</v>
      </c>
      <c r="H111" s="43">
        <v>15</v>
      </c>
      <c r="I111" s="43">
        <v>10</v>
      </c>
      <c r="J111" s="43">
        <v>203</v>
      </c>
      <c r="K111" s="44" t="s">
        <v>40</v>
      </c>
      <c r="L111" s="43"/>
    </row>
    <row r="112" spans="1:12" ht="25.5">
      <c r="A112" s="23"/>
      <c r="B112" s="15"/>
      <c r="C112" s="11"/>
      <c r="D112" s="7" t="s">
        <v>33</v>
      </c>
      <c r="E112" s="42" t="s">
        <v>79</v>
      </c>
      <c r="F112" s="43">
        <v>180</v>
      </c>
      <c r="G112" s="43">
        <v>6</v>
      </c>
      <c r="H112" s="43">
        <v>6</v>
      </c>
      <c r="I112" s="43">
        <v>35</v>
      </c>
      <c r="J112" s="43">
        <v>220</v>
      </c>
      <c r="K112" s="44" t="s">
        <v>40</v>
      </c>
      <c r="L112" s="43"/>
    </row>
    <row r="113" spans="1:12" ht="15">
      <c r="A113" s="23"/>
      <c r="B113" s="15"/>
      <c r="C113" s="11"/>
      <c r="D113" s="7" t="s">
        <v>34</v>
      </c>
      <c r="E113" s="42" t="s">
        <v>54</v>
      </c>
      <c r="F113" s="43">
        <v>200</v>
      </c>
      <c r="G113" s="43"/>
      <c r="H113" s="43"/>
      <c r="I113" s="43">
        <v>15</v>
      </c>
      <c r="J113" s="43">
        <v>62</v>
      </c>
      <c r="K113" s="44" t="s">
        <v>40</v>
      </c>
      <c r="L113" s="43"/>
    </row>
    <row r="114" spans="1:12" ht="15">
      <c r="A114" s="23"/>
      <c r="B114" s="15"/>
      <c r="C114" s="11"/>
      <c r="D114" s="7" t="s">
        <v>35</v>
      </c>
      <c r="E114" s="42" t="s">
        <v>42</v>
      </c>
      <c r="F114" s="43">
        <v>60</v>
      </c>
      <c r="G114" s="43">
        <v>7</v>
      </c>
      <c r="H114" s="43">
        <v>3</v>
      </c>
      <c r="I114" s="43">
        <v>33</v>
      </c>
      <c r="J114" s="43">
        <v>181</v>
      </c>
      <c r="K114" s="44" t="s">
        <v>40</v>
      </c>
      <c r="L114" s="43"/>
    </row>
    <row r="115" spans="1:12" ht="15">
      <c r="A115" s="23"/>
      <c r="B115" s="15"/>
      <c r="C115" s="11"/>
      <c r="D115" s="7" t="s">
        <v>36</v>
      </c>
      <c r="E115" s="42" t="s">
        <v>48</v>
      </c>
      <c r="F115" s="43">
        <v>30</v>
      </c>
      <c r="G115" s="43">
        <v>2</v>
      </c>
      <c r="H115" s="43"/>
      <c r="I115" s="43">
        <v>14</v>
      </c>
      <c r="J115" s="43">
        <v>67</v>
      </c>
      <c r="K115" s="44" t="s">
        <v>40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28</v>
      </c>
      <c r="E118" s="9"/>
      <c r="F118" s="19">
        <f>SUM(F109:F117)</f>
        <v>776</v>
      </c>
      <c r="G118" s="19">
        <f t="shared" ref="G118:J118" si="56">SUM(G109:G117)</f>
        <v>23</v>
      </c>
      <c r="H118" s="19">
        <f t="shared" si="56"/>
        <v>29</v>
      </c>
      <c r="I118" s="19">
        <f t="shared" si="56"/>
        <v>118</v>
      </c>
      <c r="J118" s="19">
        <f t="shared" si="56"/>
        <v>824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5" t="s">
        <v>37</v>
      </c>
      <c r="D119" s="56"/>
      <c r="E119" s="31"/>
      <c r="F119" s="32">
        <f>F108+F118</f>
        <v>1276</v>
      </c>
      <c r="G119" s="32">
        <f t="shared" ref="G119" si="58">G108+G118</f>
        <v>43</v>
      </c>
      <c r="H119" s="32">
        <f t="shared" ref="H119" si="59">H108+H118</f>
        <v>48</v>
      </c>
      <c r="I119" s="32">
        <f t="shared" ref="I119" si="60">I108+I118</f>
        <v>183</v>
      </c>
      <c r="J119" s="32">
        <f t="shared" ref="J119:L119" si="61">J108+J118</f>
        <v>1329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23</v>
      </c>
      <c r="D120" s="5" t="s">
        <v>24</v>
      </c>
      <c r="E120" s="39" t="s">
        <v>80</v>
      </c>
      <c r="F120" s="40">
        <v>105</v>
      </c>
      <c r="G120" s="40">
        <v>6</v>
      </c>
      <c r="H120" s="40">
        <v>12</v>
      </c>
      <c r="I120" s="40">
        <v>3</v>
      </c>
      <c r="J120" s="40">
        <v>145</v>
      </c>
      <c r="K120" s="41">
        <v>243</v>
      </c>
      <c r="L120" s="40"/>
    </row>
    <row r="121" spans="1:12" ht="15">
      <c r="A121" s="14"/>
      <c r="B121" s="15"/>
      <c r="C121" s="11"/>
      <c r="D121" s="6" t="s">
        <v>24</v>
      </c>
      <c r="E121" s="42" t="s">
        <v>81</v>
      </c>
      <c r="F121" s="43">
        <v>150</v>
      </c>
      <c r="G121" s="43">
        <v>3</v>
      </c>
      <c r="H121" s="43">
        <v>5</v>
      </c>
      <c r="I121" s="43">
        <v>20</v>
      </c>
      <c r="J121" s="43">
        <v>133</v>
      </c>
      <c r="K121" s="44">
        <v>312</v>
      </c>
      <c r="L121" s="43"/>
    </row>
    <row r="122" spans="1:12" ht="15">
      <c r="A122" s="14"/>
      <c r="B122" s="15"/>
      <c r="C122" s="11"/>
      <c r="D122" s="7" t="s">
        <v>25</v>
      </c>
      <c r="E122" s="42" t="s">
        <v>55</v>
      </c>
      <c r="F122" s="43">
        <v>204</v>
      </c>
      <c r="G122" s="43"/>
      <c r="H122" s="43"/>
      <c r="I122" s="43">
        <v>11</v>
      </c>
      <c r="J122" s="43">
        <v>46</v>
      </c>
      <c r="K122" s="44" t="s">
        <v>40</v>
      </c>
      <c r="L122" s="43"/>
    </row>
    <row r="123" spans="1:12" ht="15">
      <c r="A123" s="14"/>
      <c r="B123" s="15"/>
      <c r="C123" s="11"/>
      <c r="D123" s="7" t="s">
        <v>26</v>
      </c>
      <c r="E123" s="42" t="s">
        <v>82</v>
      </c>
      <c r="F123" s="43">
        <v>45</v>
      </c>
      <c r="G123" s="43">
        <v>4</v>
      </c>
      <c r="H123" s="43">
        <v>5</v>
      </c>
      <c r="I123" s="43">
        <v>22</v>
      </c>
      <c r="J123" s="43">
        <v>154</v>
      </c>
      <c r="K123" s="44" t="s">
        <v>83</v>
      </c>
      <c r="L123" s="43"/>
    </row>
    <row r="124" spans="1:12" ht="15">
      <c r="A124" s="14"/>
      <c r="B124" s="15"/>
      <c r="C124" s="11"/>
      <c r="D124" s="7" t="s">
        <v>27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28</v>
      </c>
      <c r="E127" s="9"/>
      <c r="F127" s="19">
        <f>SUM(F120:F126)</f>
        <v>504</v>
      </c>
      <c r="G127" s="19">
        <f t="shared" ref="G127:J127" si="62">SUM(G120:G126)</f>
        <v>13</v>
      </c>
      <c r="H127" s="19">
        <f t="shared" si="62"/>
        <v>22</v>
      </c>
      <c r="I127" s="19">
        <f t="shared" si="62"/>
        <v>56</v>
      </c>
      <c r="J127" s="19">
        <f t="shared" si="62"/>
        <v>478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29</v>
      </c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31</v>
      </c>
      <c r="E129" s="42" t="s">
        <v>84</v>
      </c>
      <c r="F129" s="43">
        <v>201</v>
      </c>
      <c r="G129" s="43">
        <v>4</v>
      </c>
      <c r="H129" s="43">
        <v>3</v>
      </c>
      <c r="I129" s="43">
        <v>18</v>
      </c>
      <c r="J129" s="43">
        <v>120</v>
      </c>
      <c r="K129" s="44">
        <v>108</v>
      </c>
      <c r="L129" s="43"/>
    </row>
    <row r="130" spans="1:12" ht="15">
      <c r="A130" s="14"/>
      <c r="B130" s="15"/>
      <c r="C130" s="11"/>
      <c r="D130" s="7" t="s">
        <v>32</v>
      </c>
      <c r="E130" s="42" t="s">
        <v>85</v>
      </c>
      <c r="F130" s="43">
        <v>100</v>
      </c>
      <c r="G130" s="43">
        <v>8</v>
      </c>
      <c r="H130" s="43">
        <v>7</v>
      </c>
      <c r="I130" s="43">
        <v>9</v>
      </c>
      <c r="J130" s="43">
        <v>133</v>
      </c>
      <c r="K130" s="44">
        <v>234</v>
      </c>
      <c r="L130" s="43"/>
    </row>
    <row r="131" spans="1:12" ht="15">
      <c r="A131" s="14"/>
      <c r="B131" s="15"/>
      <c r="C131" s="11"/>
      <c r="D131" s="7" t="s">
        <v>33</v>
      </c>
      <c r="E131" s="42" t="s">
        <v>86</v>
      </c>
      <c r="F131" s="43">
        <v>150</v>
      </c>
      <c r="G131" s="43">
        <v>4</v>
      </c>
      <c r="H131" s="43">
        <v>5</v>
      </c>
      <c r="I131" s="43">
        <v>30</v>
      </c>
      <c r="J131" s="43">
        <v>176</v>
      </c>
      <c r="K131" s="44" t="s">
        <v>40</v>
      </c>
      <c r="L131" s="43"/>
    </row>
    <row r="132" spans="1:12" ht="15">
      <c r="A132" s="14"/>
      <c r="B132" s="15"/>
      <c r="C132" s="11"/>
      <c r="D132" s="7" t="s">
        <v>34</v>
      </c>
      <c r="E132" s="42" t="s">
        <v>87</v>
      </c>
      <c r="F132" s="43">
        <v>200</v>
      </c>
      <c r="G132" s="43"/>
      <c r="H132" s="43"/>
      <c r="I132" s="43">
        <v>17</v>
      </c>
      <c r="J132" s="43">
        <v>67</v>
      </c>
      <c r="K132" s="44" t="s">
        <v>40</v>
      </c>
      <c r="L132" s="43"/>
    </row>
    <row r="133" spans="1:12" ht="15">
      <c r="A133" s="14"/>
      <c r="B133" s="15"/>
      <c r="C133" s="11"/>
      <c r="D133" s="7" t="s">
        <v>35</v>
      </c>
      <c r="E133" s="42" t="s">
        <v>42</v>
      </c>
      <c r="F133" s="43">
        <v>60</v>
      </c>
      <c r="G133" s="43">
        <v>7</v>
      </c>
      <c r="H133" s="43">
        <v>3</v>
      </c>
      <c r="I133" s="43">
        <v>33</v>
      </c>
      <c r="J133" s="43">
        <v>181</v>
      </c>
      <c r="K133" s="44" t="s">
        <v>40</v>
      </c>
      <c r="L133" s="43"/>
    </row>
    <row r="134" spans="1:12" ht="15">
      <c r="A134" s="14"/>
      <c r="B134" s="15"/>
      <c r="C134" s="11"/>
      <c r="D134" s="7" t="s">
        <v>36</v>
      </c>
      <c r="E134" s="42" t="s">
        <v>48</v>
      </c>
      <c r="F134" s="43">
        <v>30</v>
      </c>
      <c r="G134" s="43">
        <v>2</v>
      </c>
      <c r="H134" s="43"/>
      <c r="I134" s="43">
        <v>14</v>
      </c>
      <c r="J134" s="43">
        <v>67</v>
      </c>
      <c r="K134" s="44" t="s">
        <v>40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28</v>
      </c>
      <c r="E137" s="9"/>
      <c r="F137" s="19">
        <f>SUM(F128:F136)</f>
        <v>741</v>
      </c>
      <c r="G137" s="19">
        <f t="shared" ref="G137:J137" si="64">SUM(G128:G136)</f>
        <v>25</v>
      </c>
      <c r="H137" s="19">
        <f t="shared" si="64"/>
        <v>18</v>
      </c>
      <c r="I137" s="19">
        <f t="shared" si="64"/>
        <v>121</v>
      </c>
      <c r="J137" s="19">
        <f t="shared" si="64"/>
        <v>744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5" t="s">
        <v>37</v>
      </c>
      <c r="D138" s="56"/>
      <c r="E138" s="31"/>
      <c r="F138" s="32">
        <f>F127+F137</f>
        <v>1245</v>
      </c>
      <c r="G138" s="32">
        <f t="shared" ref="G138" si="66">G127+G137</f>
        <v>38</v>
      </c>
      <c r="H138" s="32">
        <f t="shared" ref="H138" si="67">H127+H137</f>
        <v>40</v>
      </c>
      <c r="I138" s="32">
        <f t="shared" ref="I138" si="68">I127+I137</f>
        <v>177</v>
      </c>
      <c r="J138" s="32">
        <f t="shared" ref="J138:L138" si="69">J127+J137</f>
        <v>1222</v>
      </c>
      <c r="K138" s="32"/>
      <c r="L138" s="32">
        <f t="shared" si="69"/>
        <v>0</v>
      </c>
    </row>
    <row r="139" spans="1:12" ht="25.5">
      <c r="A139" s="20">
        <v>2</v>
      </c>
      <c r="B139" s="21">
        <v>3</v>
      </c>
      <c r="C139" s="22" t="s">
        <v>23</v>
      </c>
      <c r="D139" s="5" t="s">
        <v>24</v>
      </c>
      <c r="E139" s="51" t="s">
        <v>58</v>
      </c>
      <c r="F139" s="40">
        <v>261</v>
      </c>
      <c r="G139" s="40">
        <v>17</v>
      </c>
      <c r="H139" s="40">
        <v>17</v>
      </c>
      <c r="I139" s="40">
        <v>42</v>
      </c>
      <c r="J139" s="40">
        <v>387</v>
      </c>
      <c r="K139" s="41">
        <v>215.20400000000001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25</v>
      </c>
      <c r="E141" s="42" t="s">
        <v>88</v>
      </c>
      <c r="F141" s="43">
        <v>207</v>
      </c>
      <c r="G141" s="43"/>
      <c r="H141" s="43"/>
      <c r="I141" s="43">
        <v>12</v>
      </c>
      <c r="J141" s="43">
        <v>48</v>
      </c>
      <c r="K141" s="44" t="s">
        <v>40</v>
      </c>
      <c r="L141" s="43"/>
    </row>
    <row r="142" spans="1:12" ht="15.75" customHeight="1">
      <c r="A142" s="23"/>
      <c r="B142" s="15"/>
      <c r="C142" s="11"/>
      <c r="D142" s="7" t="s">
        <v>26</v>
      </c>
      <c r="E142" s="42" t="s">
        <v>42</v>
      </c>
      <c r="F142" s="43">
        <v>35</v>
      </c>
      <c r="G142" s="43">
        <v>4</v>
      </c>
      <c r="H142" s="43">
        <v>2</v>
      </c>
      <c r="I142" s="43">
        <v>19</v>
      </c>
      <c r="J142" s="43">
        <v>106</v>
      </c>
      <c r="K142" s="44" t="s">
        <v>40</v>
      </c>
      <c r="L142" s="43"/>
    </row>
    <row r="143" spans="1:12" ht="1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28</v>
      </c>
      <c r="E146" s="9"/>
      <c r="F146" s="19">
        <f>SUM(F139:F145)</f>
        <v>503</v>
      </c>
      <c r="G146" s="19">
        <f t="shared" ref="G146:J146" si="70">SUM(G139:G145)</f>
        <v>21</v>
      </c>
      <c r="H146" s="19">
        <f t="shared" si="70"/>
        <v>19</v>
      </c>
      <c r="I146" s="19">
        <f t="shared" si="70"/>
        <v>73</v>
      </c>
      <c r="J146" s="19">
        <f t="shared" si="70"/>
        <v>541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29</v>
      </c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31</v>
      </c>
      <c r="E148" s="42" t="s">
        <v>51</v>
      </c>
      <c r="F148" s="43">
        <v>201</v>
      </c>
      <c r="G148" s="43">
        <v>1</v>
      </c>
      <c r="H148" s="43">
        <v>4</v>
      </c>
      <c r="I148" s="43">
        <v>6</v>
      </c>
      <c r="J148" s="43">
        <v>66</v>
      </c>
      <c r="K148" s="44">
        <v>88</v>
      </c>
      <c r="L148" s="43"/>
    </row>
    <row r="149" spans="1:12" ht="15">
      <c r="A149" s="23"/>
      <c r="B149" s="15"/>
      <c r="C149" s="11"/>
      <c r="D149" s="7" t="s">
        <v>32</v>
      </c>
      <c r="E149" s="42" t="s">
        <v>53</v>
      </c>
      <c r="F149" s="43">
        <v>100</v>
      </c>
      <c r="G149" s="43">
        <v>8</v>
      </c>
      <c r="H149" s="43">
        <v>10</v>
      </c>
      <c r="I149" s="43">
        <v>9</v>
      </c>
      <c r="J149" s="43">
        <v>163</v>
      </c>
      <c r="K149" s="44" t="s">
        <v>40</v>
      </c>
      <c r="L149" s="43"/>
    </row>
    <row r="150" spans="1:12" ht="25.5">
      <c r="A150" s="23"/>
      <c r="B150" s="15"/>
      <c r="C150" s="11"/>
      <c r="D150" s="7" t="s">
        <v>33</v>
      </c>
      <c r="E150" s="42" t="s">
        <v>89</v>
      </c>
      <c r="F150" s="43">
        <v>165</v>
      </c>
      <c r="G150" s="43">
        <v>5</v>
      </c>
      <c r="H150" s="43">
        <v>5</v>
      </c>
      <c r="I150" s="43">
        <v>21</v>
      </c>
      <c r="J150" s="43">
        <v>147</v>
      </c>
      <c r="K150" s="44" t="s">
        <v>40</v>
      </c>
      <c r="L150" s="43"/>
    </row>
    <row r="151" spans="1:12" ht="15">
      <c r="A151" s="23"/>
      <c r="B151" s="15"/>
      <c r="C151" s="11"/>
      <c r="D151" s="7" t="s">
        <v>34</v>
      </c>
      <c r="E151" s="42" t="s">
        <v>47</v>
      </c>
      <c r="F151" s="43">
        <v>200</v>
      </c>
      <c r="G151" s="43">
        <v>1</v>
      </c>
      <c r="H151" s="43"/>
      <c r="I151" s="43">
        <v>24</v>
      </c>
      <c r="J151" s="43">
        <v>100</v>
      </c>
      <c r="K151" s="44" t="s">
        <v>40</v>
      </c>
      <c r="L151" s="43"/>
    </row>
    <row r="152" spans="1:12" ht="15">
      <c r="A152" s="23"/>
      <c r="B152" s="15"/>
      <c r="C152" s="11"/>
      <c r="D152" s="7" t="s">
        <v>35</v>
      </c>
      <c r="E152" s="42" t="s">
        <v>42</v>
      </c>
      <c r="F152" s="43">
        <v>60</v>
      </c>
      <c r="G152" s="43">
        <v>7</v>
      </c>
      <c r="H152" s="43">
        <v>3</v>
      </c>
      <c r="I152" s="43">
        <v>33</v>
      </c>
      <c r="J152" s="43">
        <v>181</v>
      </c>
      <c r="K152" s="44" t="s">
        <v>40</v>
      </c>
      <c r="L152" s="43"/>
    </row>
    <row r="153" spans="1:12" ht="15">
      <c r="A153" s="23"/>
      <c r="B153" s="15"/>
      <c r="C153" s="11"/>
      <c r="D153" s="7" t="s">
        <v>36</v>
      </c>
      <c r="E153" s="42" t="s">
        <v>48</v>
      </c>
      <c r="F153" s="43">
        <v>30</v>
      </c>
      <c r="G153" s="43">
        <v>2</v>
      </c>
      <c r="H153" s="43"/>
      <c r="I153" s="43">
        <v>14</v>
      </c>
      <c r="J153" s="43">
        <v>67</v>
      </c>
      <c r="K153" s="44" t="s">
        <v>40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28</v>
      </c>
      <c r="E156" s="9"/>
      <c r="F156" s="19">
        <f>SUM(F147:F155)</f>
        <v>756</v>
      </c>
      <c r="G156" s="19">
        <f t="shared" ref="G156:J156" si="72">SUM(G147:G155)</f>
        <v>24</v>
      </c>
      <c r="H156" s="19">
        <f t="shared" si="72"/>
        <v>22</v>
      </c>
      <c r="I156" s="19">
        <f t="shared" si="72"/>
        <v>107</v>
      </c>
      <c r="J156" s="19">
        <f t="shared" si="72"/>
        <v>724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5" t="s">
        <v>37</v>
      </c>
      <c r="D157" s="56"/>
      <c r="E157" s="31"/>
      <c r="F157" s="32">
        <f>F146+F156</f>
        <v>1259</v>
      </c>
      <c r="G157" s="32">
        <f t="shared" ref="G157" si="74">G146+G156</f>
        <v>45</v>
      </c>
      <c r="H157" s="32">
        <f t="shared" ref="H157" si="75">H146+H156</f>
        <v>41</v>
      </c>
      <c r="I157" s="32">
        <f t="shared" ref="I157" si="76">I146+I156</f>
        <v>180</v>
      </c>
      <c r="J157" s="32">
        <f t="shared" ref="J157:L157" si="77">J146+J156</f>
        <v>1265</v>
      </c>
      <c r="K157" s="32"/>
      <c r="L157" s="32">
        <f t="shared" si="77"/>
        <v>0</v>
      </c>
    </row>
    <row r="158" spans="1:12" ht="25.5">
      <c r="A158" s="20">
        <v>2</v>
      </c>
      <c r="B158" s="21">
        <v>4</v>
      </c>
      <c r="C158" s="22" t="s">
        <v>23</v>
      </c>
      <c r="D158" s="5" t="s">
        <v>24</v>
      </c>
      <c r="E158" s="39" t="s">
        <v>90</v>
      </c>
      <c r="F158" s="40">
        <v>200</v>
      </c>
      <c r="G158" s="40">
        <v>18</v>
      </c>
      <c r="H158" s="40">
        <v>17</v>
      </c>
      <c r="I158" s="40">
        <v>46</v>
      </c>
      <c r="J158" s="40">
        <v>411</v>
      </c>
      <c r="K158" s="41">
        <v>224</v>
      </c>
      <c r="L158" s="40"/>
    </row>
    <row r="159" spans="1:12" ht="15">
      <c r="A159" s="23"/>
      <c r="B159" s="15"/>
      <c r="C159" s="11"/>
      <c r="D159" s="6" t="s">
        <v>30</v>
      </c>
      <c r="E159" s="42" t="s">
        <v>91</v>
      </c>
      <c r="F159" s="43">
        <v>60</v>
      </c>
      <c r="G159" s="43"/>
      <c r="H159" s="43"/>
      <c r="I159" s="43">
        <v>6</v>
      </c>
      <c r="J159" s="43">
        <v>27</v>
      </c>
      <c r="K159" s="44">
        <v>338</v>
      </c>
      <c r="L159" s="43"/>
    </row>
    <row r="160" spans="1:12" ht="15">
      <c r="A160" s="23"/>
      <c r="B160" s="15"/>
      <c r="C160" s="11"/>
      <c r="D160" s="7" t="s">
        <v>25</v>
      </c>
      <c r="E160" s="42" t="s">
        <v>63</v>
      </c>
      <c r="F160" s="43">
        <v>200</v>
      </c>
      <c r="G160" s="43"/>
      <c r="H160" s="43"/>
      <c r="I160" s="43">
        <v>11</v>
      </c>
      <c r="J160" s="43">
        <v>45</v>
      </c>
      <c r="K160" s="44" t="s">
        <v>40</v>
      </c>
      <c r="L160" s="43"/>
    </row>
    <row r="161" spans="1:12" ht="15">
      <c r="A161" s="23"/>
      <c r="B161" s="15"/>
      <c r="C161" s="11"/>
      <c r="D161" s="7" t="s">
        <v>26</v>
      </c>
      <c r="E161" s="42" t="s">
        <v>42</v>
      </c>
      <c r="F161" s="43">
        <v>40</v>
      </c>
      <c r="G161" s="43">
        <v>4</v>
      </c>
      <c r="H161" s="43">
        <v>2</v>
      </c>
      <c r="I161" s="43">
        <v>22</v>
      </c>
      <c r="J161" s="43">
        <v>121</v>
      </c>
      <c r="K161" s="44" t="s">
        <v>40</v>
      </c>
      <c r="L161" s="43"/>
    </row>
    <row r="162" spans="1:12" ht="1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28</v>
      </c>
      <c r="E165" s="9"/>
      <c r="F165" s="19">
        <f>SUM(F158:F164)</f>
        <v>500</v>
      </c>
      <c r="G165" s="19">
        <f t="shared" ref="G165:J165" si="78">SUM(G158:G164)</f>
        <v>22</v>
      </c>
      <c r="H165" s="19">
        <f t="shared" si="78"/>
        <v>19</v>
      </c>
      <c r="I165" s="19">
        <f t="shared" si="78"/>
        <v>85</v>
      </c>
      <c r="J165" s="19">
        <f t="shared" si="78"/>
        <v>604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29</v>
      </c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31</v>
      </c>
      <c r="E167" s="42" t="s">
        <v>92</v>
      </c>
      <c r="F167" s="43">
        <v>211</v>
      </c>
      <c r="G167" s="43">
        <v>4</v>
      </c>
      <c r="H167" s="43">
        <v>3</v>
      </c>
      <c r="I167" s="43">
        <v>16</v>
      </c>
      <c r="J167" s="43">
        <v>108</v>
      </c>
      <c r="K167" s="44">
        <v>101</v>
      </c>
      <c r="L167" s="43"/>
    </row>
    <row r="168" spans="1:12" ht="15">
      <c r="A168" s="23"/>
      <c r="B168" s="15"/>
      <c r="C168" s="11"/>
      <c r="D168" s="7" t="s">
        <v>32</v>
      </c>
      <c r="E168" s="42" t="s">
        <v>93</v>
      </c>
      <c r="F168" s="43">
        <v>100</v>
      </c>
      <c r="G168" s="43">
        <v>17</v>
      </c>
      <c r="H168" s="43">
        <v>9</v>
      </c>
      <c r="I168" s="43">
        <v>7</v>
      </c>
      <c r="J168" s="43">
        <v>177</v>
      </c>
      <c r="K168" s="44" t="s">
        <v>40</v>
      </c>
      <c r="L168" s="43"/>
    </row>
    <row r="169" spans="1:12" ht="15">
      <c r="A169" s="23"/>
      <c r="B169" s="15"/>
      <c r="C169" s="11"/>
      <c r="D169" s="7" t="s">
        <v>33</v>
      </c>
      <c r="E169" s="42" t="s">
        <v>94</v>
      </c>
      <c r="F169" s="43">
        <v>160</v>
      </c>
      <c r="G169" s="43">
        <v>15</v>
      </c>
      <c r="H169" s="43">
        <v>4</v>
      </c>
      <c r="I169" s="43">
        <v>30</v>
      </c>
      <c r="J169" s="43">
        <v>217</v>
      </c>
      <c r="K169" s="44" t="s">
        <v>40</v>
      </c>
      <c r="L169" s="43"/>
    </row>
    <row r="170" spans="1:12" ht="15">
      <c r="A170" s="23"/>
      <c r="B170" s="15"/>
      <c r="C170" s="11"/>
      <c r="D170" s="7" t="s">
        <v>34</v>
      </c>
      <c r="E170" s="42" t="s">
        <v>87</v>
      </c>
      <c r="F170" s="43">
        <v>200</v>
      </c>
      <c r="G170" s="43"/>
      <c r="H170" s="43"/>
      <c r="I170" s="43">
        <v>17</v>
      </c>
      <c r="J170" s="43">
        <v>67</v>
      </c>
      <c r="K170" s="44" t="s">
        <v>40</v>
      </c>
      <c r="L170" s="43"/>
    </row>
    <row r="171" spans="1:12" ht="15">
      <c r="A171" s="23"/>
      <c r="B171" s="15"/>
      <c r="C171" s="11"/>
      <c r="D171" s="7" t="s">
        <v>35</v>
      </c>
      <c r="E171" s="42" t="s">
        <v>42</v>
      </c>
      <c r="F171" s="43">
        <v>60</v>
      </c>
      <c r="G171" s="43">
        <v>7</v>
      </c>
      <c r="H171" s="43">
        <v>3</v>
      </c>
      <c r="I171" s="43">
        <v>33</v>
      </c>
      <c r="J171" s="43">
        <v>181</v>
      </c>
      <c r="K171" s="44" t="s">
        <v>40</v>
      </c>
      <c r="L171" s="43"/>
    </row>
    <row r="172" spans="1:12" ht="15">
      <c r="A172" s="23"/>
      <c r="B172" s="15"/>
      <c r="C172" s="11"/>
      <c r="D172" s="7" t="s">
        <v>36</v>
      </c>
      <c r="E172" s="42" t="s">
        <v>48</v>
      </c>
      <c r="F172" s="43">
        <v>30</v>
      </c>
      <c r="G172" s="43">
        <v>2</v>
      </c>
      <c r="H172" s="43"/>
      <c r="I172" s="43">
        <v>14</v>
      </c>
      <c r="J172" s="43">
        <v>67</v>
      </c>
      <c r="K172" s="44" t="s">
        <v>40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28</v>
      </c>
      <c r="E175" s="9"/>
      <c r="F175" s="19">
        <f>SUM(F166:F174)</f>
        <v>761</v>
      </c>
      <c r="G175" s="19">
        <f t="shared" ref="G175:J175" si="80">SUM(G166:G174)</f>
        <v>45</v>
      </c>
      <c r="H175" s="19">
        <f t="shared" si="80"/>
        <v>19</v>
      </c>
      <c r="I175" s="19">
        <f t="shared" si="80"/>
        <v>117</v>
      </c>
      <c r="J175" s="19">
        <f t="shared" si="80"/>
        <v>817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5" t="s">
        <v>37</v>
      </c>
      <c r="D176" s="56"/>
      <c r="E176" s="31"/>
      <c r="F176" s="32">
        <f>F165+F175</f>
        <v>1261</v>
      </c>
      <c r="G176" s="32">
        <f t="shared" ref="G176" si="82">G165+G175</f>
        <v>67</v>
      </c>
      <c r="H176" s="32">
        <f t="shared" ref="H176" si="83">H165+H175</f>
        <v>38</v>
      </c>
      <c r="I176" s="32">
        <f t="shared" ref="I176" si="84">I165+I175</f>
        <v>202</v>
      </c>
      <c r="J176" s="32">
        <f t="shared" ref="J176:L176" si="85">J165+J175</f>
        <v>1421</v>
      </c>
      <c r="K176" s="32"/>
      <c r="L176" s="32">
        <f t="shared" si="85"/>
        <v>0</v>
      </c>
    </row>
    <row r="177" spans="1:12" ht="25.5">
      <c r="A177" s="20">
        <v>2</v>
      </c>
      <c r="B177" s="21">
        <v>5</v>
      </c>
      <c r="C177" s="22" t="s">
        <v>23</v>
      </c>
      <c r="D177" s="5" t="s">
        <v>24</v>
      </c>
      <c r="E177" s="39" t="s">
        <v>95</v>
      </c>
      <c r="F177" s="40">
        <v>250</v>
      </c>
      <c r="G177" s="40">
        <v>14</v>
      </c>
      <c r="H177" s="40">
        <v>16</v>
      </c>
      <c r="I177" s="40">
        <v>43</v>
      </c>
      <c r="J177" s="40">
        <v>369</v>
      </c>
      <c r="K177" s="41" t="s">
        <v>76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25</v>
      </c>
      <c r="E179" s="42" t="s">
        <v>88</v>
      </c>
      <c r="F179" s="43">
        <v>210</v>
      </c>
      <c r="G179" s="43"/>
      <c r="H179" s="43"/>
      <c r="I179" s="43">
        <v>12</v>
      </c>
      <c r="J179" s="43">
        <v>49</v>
      </c>
      <c r="K179" s="44" t="s">
        <v>40</v>
      </c>
      <c r="L179" s="43"/>
    </row>
    <row r="180" spans="1:12" ht="15">
      <c r="A180" s="23"/>
      <c r="B180" s="15"/>
      <c r="C180" s="11"/>
      <c r="D180" s="7" t="s">
        <v>26</v>
      </c>
      <c r="E180" s="42" t="s">
        <v>42</v>
      </c>
      <c r="F180" s="43">
        <v>40</v>
      </c>
      <c r="G180" s="43">
        <v>4</v>
      </c>
      <c r="H180" s="43">
        <v>2</v>
      </c>
      <c r="I180" s="43">
        <v>22</v>
      </c>
      <c r="J180" s="43">
        <v>121</v>
      </c>
      <c r="K180" s="44" t="s">
        <v>40</v>
      </c>
      <c r="L180" s="43"/>
    </row>
    <row r="181" spans="1:12" ht="1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28</v>
      </c>
      <c r="E184" s="9"/>
      <c r="F184" s="19">
        <f>SUM(F177:F183)</f>
        <v>500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77</v>
      </c>
      <c r="J184" s="19">
        <f t="shared" si="86"/>
        <v>539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29</v>
      </c>
      <c r="D185" s="7" t="s">
        <v>30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31</v>
      </c>
      <c r="E186" s="42" t="s">
        <v>96</v>
      </c>
      <c r="F186" s="43">
        <v>206</v>
      </c>
      <c r="G186" s="43">
        <v>2</v>
      </c>
      <c r="H186" s="43">
        <v>6</v>
      </c>
      <c r="I186" s="43">
        <v>12</v>
      </c>
      <c r="J186" s="43">
        <v>106</v>
      </c>
      <c r="K186" s="44">
        <v>99</v>
      </c>
      <c r="L186" s="43"/>
    </row>
    <row r="187" spans="1:12" ht="15">
      <c r="A187" s="23"/>
      <c r="B187" s="15"/>
      <c r="C187" s="11"/>
      <c r="D187" s="7" t="s">
        <v>32</v>
      </c>
      <c r="E187" s="42" t="s">
        <v>97</v>
      </c>
      <c r="F187" s="43">
        <v>100</v>
      </c>
      <c r="G187" s="43">
        <v>9</v>
      </c>
      <c r="H187" s="43">
        <v>7</v>
      </c>
      <c r="I187" s="43">
        <v>9</v>
      </c>
      <c r="J187" s="43">
        <v>140</v>
      </c>
      <c r="K187" s="44">
        <v>295</v>
      </c>
      <c r="L187" s="43"/>
    </row>
    <row r="188" spans="1:12" ht="15">
      <c r="A188" s="23"/>
      <c r="B188" s="15"/>
      <c r="C188" s="11"/>
      <c r="D188" s="7" t="s">
        <v>33</v>
      </c>
      <c r="E188" s="42" t="s">
        <v>98</v>
      </c>
      <c r="F188" s="43">
        <v>180</v>
      </c>
      <c r="G188" s="43">
        <v>5</v>
      </c>
      <c r="H188" s="43">
        <v>4</v>
      </c>
      <c r="I188" s="43">
        <v>31</v>
      </c>
      <c r="J188" s="43">
        <v>183</v>
      </c>
      <c r="K188" s="44" t="s">
        <v>40</v>
      </c>
      <c r="L188" s="43"/>
    </row>
    <row r="189" spans="1:12" ht="15">
      <c r="A189" s="23"/>
      <c r="B189" s="15"/>
      <c r="C189" s="11"/>
      <c r="D189" s="7" t="s">
        <v>34</v>
      </c>
      <c r="E189" s="42" t="s">
        <v>59</v>
      </c>
      <c r="F189" s="43">
        <v>200</v>
      </c>
      <c r="G189" s="43"/>
      <c r="H189" s="43"/>
      <c r="I189" s="43">
        <v>18</v>
      </c>
      <c r="J189" s="43">
        <v>72</v>
      </c>
      <c r="K189" s="44" t="s">
        <v>40</v>
      </c>
      <c r="L189" s="43"/>
    </row>
    <row r="190" spans="1:12" ht="15">
      <c r="A190" s="23"/>
      <c r="B190" s="15"/>
      <c r="C190" s="11"/>
      <c r="D190" s="7" t="s">
        <v>35</v>
      </c>
      <c r="E190" s="42" t="s">
        <v>42</v>
      </c>
      <c r="F190" s="43">
        <v>60</v>
      </c>
      <c r="G190" s="43">
        <v>7</v>
      </c>
      <c r="H190" s="43">
        <v>3</v>
      </c>
      <c r="I190" s="43">
        <v>33</v>
      </c>
      <c r="J190" s="43">
        <v>181</v>
      </c>
      <c r="K190" s="44" t="s">
        <v>40</v>
      </c>
      <c r="L190" s="43"/>
    </row>
    <row r="191" spans="1:12" ht="15">
      <c r="A191" s="23"/>
      <c r="B191" s="15"/>
      <c r="C191" s="11"/>
      <c r="D191" s="7" t="s">
        <v>36</v>
      </c>
      <c r="E191" s="42" t="s">
        <v>48</v>
      </c>
      <c r="F191" s="43">
        <v>30</v>
      </c>
      <c r="G191" s="43">
        <v>2</v>
      </c>
      <c r="H191" s="43"/>
      <c r="I191" s="43">
        <v>14</v>
      </c>
      <c r="J191" s="43">
        <v>67</v>
      </c>
      <c r="K191" s="44" t="s">
        <v>40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28</v>
      </c>
      <c r="E194" s="9"/>
      <c r="F194" s="19">
        <f>SUM(F185:F193)</f>
        <v>776</v>
      </c>
      <c r="G194" s="19">
        <f t="shared" ref="G194:J194" si="88">SUM(G185:G193)</f>
        <v>25</v>
      </c>
      <c r="H194" s="19">
        <f t="shared" si="88"/>
        <v>20</v>
      </c>
      <c r="I194" s="19">
        <f t="shared" si="88"/>
        <v>117</v>
      </c>
      <c r="J194" s="19">
        <f t="shared" si="88"/>
        <v>749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5" t="s">
        <v>37</v>
      </c>
      <c r="D195" s="56"/>
      <c r="E195" s="31"/>
      <c r="F195" s="32">
        <f>F184+F194</f>
        <v>1276</v>
      </c>
      <c r="G195" s="32">
        <f t="shared" ref="G195" si="90">G184+G194</f>
        <v>43</v>
      </c>
      <c r="H195" s="32">
        <f t="shared" ref="H195" si="91">H184+H194</f>
        <v>38</v>
      </c>
      <c r="I195" s="32">
        <f t="shared" ref="I195" si="92">I184+I194</f>
        <v>194</v>
      </c>
      <c r="J195" s="32">
        <f t="shared" ref="J195:L195" si="93">J184+J194</f>
        <v>1288</v>
      </c>
      <c r="K195" s="32"/>
      <c r="L195" s="32">
        <f t="shared" si="93"/>
        <v>0</v>
      </c>
    </row>
    <row r="196" spans="1:12" ht="13.5" thickBot="1">
      <c r="A196" s="27"/>
      <c r="B196" s="28"/>
      <c r="C196" s="57" t="s">
        <v>38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1259.2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45.8</v>
      </c>
      <c r="H196" s="34">
        <f t="shared" si="94"/>
        <v>43.7</v>
      </c>
      <c r="I196" s="34">
        <f t="shared" si="94"/>
        <v>189.8</v>
      </c>
      <c r="J196" s="34">
        <f t="shared" si="94"/>
        <v>1335.5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141</cp:lastModifiedBy>
  <cp:revision/>
  <dcterms:created xsi:type="dcterms:W3CDTF">2022-05-16T14:23:56Z</dcterms:created>
  <dcterms:modified xsi:type="dcterms:W3CDTF">2025-09-05T13:30:04Z</dcterms:modified>
</cp:coreProperties>
</file>