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887" i="1"/>
  <c r="A887"/>
  <c r="L886"/>
  <c r="J886"/>
  <c r="I886"/>
  <c r="H886"/>
  <c r="G886"/>
  <c r="F886"/>
  <c r="B880"/>
  <c r="A880"/>
  <c r="L879"/>
  <c r="J879"/>
  <c r="I879"/>
  <c r="H879"/>
  <c r="G879"/>
  <c r="F879"/>
  <c r="B873"/>
  <c r="A873"/>
  <c r="L872"/>
  <c r="J872"/>
  <c r="I872"/>
  <c r="H872"/>
  <c r="G872"/>
  <c r="F872"/>
  <c r="B868"/>
  <c r="A868"/>
  <c r="L867"/>
  <c r="J867"/>
  <c r="I867"/>
  <c r="H867"/>
  <c r="G867"/>
  <c r="F867"/>
  <c r="B858"/>
  <c r="A858"/>
  <c r="L857"/>
  <c r="J857"/>
  <c r="I857"/>
  <c r="H857"/>
  <c r="G857"/>
  <c r="F857"/>
  <c r="B854"/>
  <c r="A854"/>
  <c r="L853"/>
  <c r="L887" s="1"/>
  <c r="L888" s="1"/>
  <c r="J853"/>
  <c r="J887" s="1"/>
  <c r="I853"/>
  <c r="I887" s="1"/>
  <c r="H853"/>
  <c r="H887" s="1"/>
  <c r="G853"/>
  <c r="F853"/>
  <c r="F887" s="1"/>
  <c r="B845"/>
  <c r="A845"/>
  <c r="L844"/>
  <c r="J844"/>
  <c r="I844"/>
  <c r="H844"/>
  <c r="G844"/>
  <c r="F844"/>
  <c r="B838"/>
  <c r="A838"/>
  <c r="L837"/>
  <c r="J837"/>
  <c r="I837"/>
  <c r="H837"/>
  <c r="G837"/>
  <c r="F837"/>
  <c r="B831"/>
  <c r="A831"/>
  <c r="L830"/>
  <c r="J830"/>
  <c r="I830"/>
  <c r="H830"/>
  <c r="G830"/>
  <c r="F830"/>
  <c r="B826"/>
  <c r="A826"/>
  <c r="L825"/>
  <c r="J825"/>
  <c r="I825"/>
  <c r="H825"/>
  <c r="G825"/>
  <c r="F825"/>
  <c r="B816"/>
  <c r="A816"/>
  <c r="L815"/>
  <c r="J815"/>
  <c r="I815"/>
  <c r="H815"/>
  <c r="G815"/>
  <c r="F815"/>
  <c r="B812"/>
  <c r="A812"/>
  <c r="L811"/>
  <c r="L845" s="1"/>
  <c r="J811"/>
  <c r="J845" s="1"/>
  <c r="I811"/>
  <c r="I845" s="1"/>
  <c r="H811"/>
  <c r="H845" s="1"/>
  <c r="G811"/>
  <c r="G845" s="1"/>
  <c r="F811"/>
  <c r="F845" s="1"/>
  <c r="B803"/>
  <c r="A803"/>
  <c r="L802"/>
  <c r="J802"/>
  <c r="I802"/>
  <c r="H802"/>
  <c r="G802"/>
  <c r="F802"/>
  <c r="B796"/>
  <c r="A796"/>
  <c r="L795"/>
  <c r="J795"/>
  <c r="I795"/>
  <c r="H795"/>
  <c r="G795"/>
  <c r="F795"/>
  <c r="B789"/>
  <c r="A789"/>
  <c r="L788"/>
  <c r="J788"/>
  <c r="I788"/>
  <c r="H788"/>
  <c r="G788"/>
  <c r="F788"/>
  <c r="B784"/>
  <c r="A784"/>
  <c r="L783"/>
  <c r="J783"/>
  <c r="I783"/>
  <c r="H783"/>
  <c r="G783"/>
  <c r="F783"/>
  <c r="B774"/>
  <c r="A774"/>
  <c r="L773"/>
  <c r="J773"/>
  <c r="I773"/>
  <c r="H773"/>
  <c r="G773"/>
  <c r="F773"/>
  <c r="B770"/>
  <c r="A770"/>
  <c r="L769"/>
  <c r="L803" s="1"/>
  <c r="J769"/>
  <c r="J803" s="1"/>
  <c r="I769"/>
  <c r="I803" s="1"/>
  <c r="H769"/>
  <c r="H803" s="1"/>
  <c r="G769"/>
  <c r="G803" s="1"/>
  <c r="F769"/>
  <c r="F803" s="1"/>
  <c r="B761"/>
  <c r="A761"/>
  <c r="L760"/>
  <c r="J760"/>
  <c r="I760"/>
  <c r="H760"/>
  <c r="G760"/>
  <c r="F760"/>
  <c r="B754"/>
  <c r="A754"/>
  <c r="L753"/>
  <c r="J753"/>
  <c r="I753"/>
  <c r="H753"/>
  <c r="G753"/>
  <c r="F753"/>
  <c r="B747"/>
  <c r="A747"/>
  <c r="L746"/>
  <c r="J746"/>
  <c r="I746"/>
  <c r="H746"/>
  <c r="G746"/>
  <c r="F746"/>
  <c r="B742"/>
  <c r="A742"/>
  <c r="L741"/>
  <c r="J741"/>
  <c r="I741"/>
  <c r="H741"/>
  <c r="G741"/>
  <c r="F741"/>
  <c r="B732"/>
  <c r="A732"/>
  <c r="L731"/>
  <c r="J731"/>
  <c r="I731"/>
  <c r="H731"/>
  <c r="G731"/>
  <c r="F731"/>
  <c r="B728"/>
  <c r="A728"/>
  <c r="L727"/>
  <c r="L761" s="1"/>
  <c r="J727"/>
  <c r="I727"/>
  <c r="H727"/>
  <c r="G727"/>
  <c r="F727"/>
  <c r="B719"/>
  <c r="A719"/>
  <c r="L718"/>
  <c r="J718"/>
  <c r="I718"/>
  <c r="H718"/>
  <c r="G718"/>
  <c r="F718"/>
  <c r="B712"/>
  <c r="A712"/>
  <c r="L711"/>
  <c r="J711"/>
  <c r="I711"/>
  <c r="H711"/>
  <c r="G711"/>
  <c r="F711"/>
  <c r="B705"/>
  <c r="A705"/>
  <c r="L704"/>
  <c r="J704"/>
  <c r="I704"/>
  <c r="H704"/>
  <c r="G704"/>
  <c r="F704"/>
  <c r="B700"/>
  <c r="A700"/>
  <c r="L699"/>
  <c r="J699"/>
  <c r="I699"/>
  <c r="H699"/>
  <c r="G699"/>
  <c r="F699"/>
  <c r="B690"/>
  <c r="A690"/>
  <c r="L689"/>
  <c r="J689"/>
  <c r="I689"/>
  <c r="H689"/>
  <c r="G689"/>
  <c r="F689"/>
  <c r="B686"/>
  <c r="A686"/>
  <c r="L685"/>
  <c r="J685"/>
  <c r="I685"/>
  <c r="H685"/>
  <c r="G685"/>
  <c r="F685"/>
  <c r="B677"/>
  <c r="A677"/>
  <c r="L676"/>
  <c r="J676"/>
  <c r="I676"/>
  <c r="H676"/>
  <c r="G676"/>
  <c r="F676"/>
  <c r="B670"/>
  <c r="A670"/>
  <c r="L669"/>
  <c r="J669"/>
  <c r="I669"/>
  <c r="H669"/>
  <c r="G669"/>
  <c r="F669"/>
  <c r="B663"/>
  <c r="A663"/>
  <c r="L662"/>
  <c r="J662"/>
  <c r="I662"/>
  <c r="H662"/>
  <c r="G662"/>
  <c r="F662"/>
  <c r="B658"/>
  <c r="A658"/>
  <c r="L657"/>
  <c r="J657"/>
  <c r="I657"/>
  <c r="H657"/>
  <c r="G657"/>
  <c r="F657"/>
  <c r="B648"/>
  <c r="A648"/>
  <c r="L647"/>
  <c r="J647"/>
  <c r="I647"/>
  <c r="H647"/>
  <c r="G647"/>
  <c r="F647"/>
  <c r="B644"/>
  <c r="A644"/>
  <c r="L643"/>
  <c r="L677" s="1"/>
  <c r="J643"/>
  <c r="I643"/>
  <c r="H643"/>
  <c r="G643"/>
  <c r="F643"/>
  <c r="B635"/>
  <c r="A635"/>
  <c r="L634"/>
  <c r="J634"/>
  <c r="I634"/>
  <c r="H634"/>
  <c r="G634"/>
  <c r="F634"/>
  <c r="B628"/>
  <c r="A628"/>
  <c r="L627"/>
  <c r="J627"/>
  <c r="I627"/>
  <c r="H627"/>
  <c r="G627"/>
  <c r="F627"/>
  <c r="B621"/>
  <c r="A621"/>
  <c r="L620"/>
  <c r="J620"/>
  <c r="I620"/>
  <c r="H620"/>
  <c r="G620"/>
  <c r="F620"/>
  <c r="B616"/>
  <c r="A616"/>
  <c r="L615"/>
  <c r="J615"/>
  <c r="I615"/>
  <c r="H615"/>
  <c r="G615"/>
  <c r="F615"/>
  <c r="B606"/>
  <c r="A606"/>
  <c r="L605"/>
  <c r="J605"/>
  <c r="I605"/>
  <c r="H605"/>
  <c r="G605"/>
  <c r="F605"/>
  <c r="B602"/>
  <c r="A602"/>
  <c r="L601"/>
  <c r="L635" s="1"/>
  <c r="J601"/>
  <c r="I601"/>
  <c r="H601"/>
  <c r="G601"/>
  <c r="F601"/>
  <c r="I761" l="1"/>
  <c r="G761"/>
  <c r="G677"/>
  <c r="J635"/>
  <c r="H635"/>
  <c r="H761"/>
  <c r="J761"/>
  <c r="I719"/>
  <c r="F719"/>
  <c r="J719"/>
  <c r="G719"/>
  <c r="H719"/>
  <c r="H677"/>
  <c r="I677"/>
  <c r="J677"/>
  <c r="G635"/>
  <c r="I635"/>
  <c r="F635"/>
  <c r="G887"/>
  <c r="F677"/>
  <c r="F761"/>
  <c r="L719"/>
  <c r="L592"/>
  <c r="L585"/>
  <c r="L578"/>
  <c r="L573"/>
  <c r="L563"/>
  <c r="L559"/>
  <c r="L550"/>
  <c r="L543"/>
  <c r="L536"/>
  <c r="L531"/>
  <c r="L521"/>
  <c r="L517"/>
  <c r="L508"/>
  <c r="L501"/>
  <c r="L494"/>
  <c r="L489"/>
  <c r="L479"/>
  <c r="L475"/>
  <c r="L466"/>
  <c r="L459"/>
  <c r="L452"/>
  <c r="L447"/>
  <c r="L437"/>
  <c r="L433"/>
  <c r="L424"/>
  <c r="L417"/>
  <c r="L410"/>
  <c r="L405"/>
  <c r="L395"/>
  <c r="L391"/>
  <c r="L382"/>
  <c r="L375"/>
  <c r="L368"/>
  <c r="L363"/>
  <c r="L353"/>
  <c r="L349"/>
  <c r="L340"/>
  <c r="L333"/>
  <c r="L326"/>
  <c r="L321"/>
  <c r="L311"/>
  <c r="L307"/>
  <c r="L298"/>
  <c r="L291"/>
  <c r="L284"/>
  <c r="L279"/>
  <c r="L269"/>
  <c r="L265"/>
  <c r="L256"/>
  <c r="L249"/>
  <c r="L242"/>
  <c r="L237"/>
  <c r="L227"/>
  <c r="L223"/>
  <c r="L214"/>
  <c r="L207"/>
  <c r="L200"/>
  <c r="L195"/>
  <c r="L185"/>
  <c r="L181"/>
  <c r="L172"/>
  <c r="L165"/>
  <c r="L158"/>
  <c r="L153"/>
  <c r="L143"/>
  <c r="L139"/>
  <c r="L130"/>
  <c r="L123"/>
  <c r="L116"/>
  <c r="L111"/>
  <c r="L101"/>
  <c r="L97"/>
  <c r="L88"/>
  <c r="L81"/>
  <c r="L74"/>
  <c r="L69"/>
  <c r="L59"/>
  <c r="L55"/>
  <c r="L46"/>
  <c r="L39"/>
  <c r="L32"/>
  <c r="L27"/>
  <c r="L17"/>
  <c r="L593" l="1"/>
  <c r="B593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J559"/>
  <c r="I559"/>
  <c r="H559"/>
  <c r="G559"/>
  <c r="F559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J517"/>
  <c r="I517"/>
  <c r="H517"/>
  <c r="G517"/>
  <c r="F517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J475"/>
  <c r="I475"/>
  <c r="H475"/>
  <c r="G475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J433"/>
  <c r="I433"/>
  <c r="H433"/>
  <c r="G433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J391"/>
  <c r="I391"/>
  <c r="H391"/>
  <c r="G39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J349"/>
  <c r="I349"/>
  <c r="H349"/>
  <c r="G349"/>
  <c r="F349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J307"/>
  <c r="I307"/>
  <c r="H307"/>
  <c r="G307"/>
  <c r="F307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J265"/>
  <c r="I265"/>
  <c r="H265"/>
  <c r="G265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J223"/>
  <c r="I223"/>
  <c r="H223"/>
  <c r="G223"/>
  <c r="F223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J181"/>
  <c r="I181"/>
  <c r="H18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J139"/>
  <c r="I139"/>
  <c r="H139"/>
  <c r="G139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J97"/>
  <c r="I97"/>
  <c r="H97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J55"/>
  <c r="I55"/>
  <c r="H55"/>
  <c r="G55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I13"/>
  <c r="H13"/>
  <c r="G13"/>
  <c r="F13"/>
  <c r="J89" l="1"/>
  <c r="H131"/>
  <c r="F173"/>
  <c r="F215"/>
  <c r="H341"/>
  <c r="J299"/>
  <c r="F383"/>
  <c r="J467"/>
  <c r="H509"/>
  <c r="G551"/>
  <c r="H215"/>
  <c r="F257"/>
  <c r="J341"/>
  <c r="H383"/>
  <c r="F425"/>
  <c r="J509"/>
  <c r="H551"/>
  <c r="J47"/>
  <c r="J888" s="1"/>
  <c r="G89"/>
  <c r="I215"/>
  <c r="G257"/>
  <c r="I383"/>
  <c r="G425"/>
  <c r="I551"/>
  <c r="G593"/>
  <c r="H89"/>
  <c r="F131"/>
  <c r="J215"/>
  <c r="H257"/>
  <c r="F299"/>
  <c r="J383"/>
  <c r="H425"/>
  <c r="F467"/>
  <c r="J551"/>
  <c r="H593"/>
  <c r="I89"/>
  <c r="G131"/>
  <c r="I257"/>
  <c r="G299"/>
  <c r="I425"/>
  <c r="G467"/>
  <c r="I593"/>
  <c r="J257"/>
  <c r="H299"/>
  <c r="F341"/>
  <c r="J425"/>
  <c r="H467"/>
  <c r="F509"/>
  <c r="J593"/>
  <c r="I131"/>
  <c r="G173"/>
  <c r="I299"/>
  <c r="G341"/>
  <c r="I467"/>
  <c r="G509"/>
  <c r="G47"/>
  <c r="J131"/>
  <c r="H173"/>
  <c r="F551"/>
  <c r="F47"/>
  <c r="F888" s="1"/>
  <c r="H47"/>
  <c r="H888" s="1"/>
  <c r="I173"/>
  <c r="G215"/>
  <c r="I341"/>
  <c r="G383"/>
  <c r="I509"/>
  <c r="F593"/>
  <c r="I47"/>
  <c r="F89"/>
  <c r="J173"/>
  <c r="G888" l="1"/>
  <c r="I888"/>
  <c r="L47"/>
  <c r="L89"/>
  <c r="L131"/>
  <c r="L173"/>
  <c r="L215"/>
  <c r="L257"/>
  <c r="L299"/>
  <c r="L341"/>
  <c r="L383"/>
  <c r="L425"/>
  <c r="L467"/>
  <c r="L509"/>
  <c r="L551"/>
</calcChain>
</file>

<file path=xl/sharedStrings.xml><?xml version="1.0" encoding="utf-8"?>
<sst xmlns="http://schemas.openxmlformats.org/spreadsheetml/2006/main" count="1115" uniqueCount="164">
  <si>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</si>
  <si>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</si>
  <si>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</si>
  <si>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</si>
  <si>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</si>
  <si>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</si>
  <si>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</si>
  <si>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</si>
  <si>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</si>
  <si>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</si>
  <si>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</si>
  <si>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</si>
  <si>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</si>
  <si>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</si>
  <si>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</si>
  <si>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</si>
  <si>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</si>
  <si>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</si>
  <si>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</si>
  <si>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</si>
  <si>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</si>
  <si>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</si>
  <si>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</si>
  <si>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</si>
  <si>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</si>
  <si>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</si>
  <si>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</si>
  <si>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</si>
  <si>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</si>
  <si>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</si>
  <si>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</si>
  <si>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</si>
  <si>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</si>
  <si>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</si>
  <si>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</si>
  <si>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</si>
  <si>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</si>
  <si>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</si>
  <si>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</si>
  <si>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</si>
  <si>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</si>
  <si>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</si>
  <si>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</si>
  <si>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</si>
  <si>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</si>
  <si>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сыром, маслом сливочным</t>
  </si>
  <si>
    <t>ТТК</t>
  </si>
  <si>
    <t>Яблоко свежее</t>
  </si>
  <si>
    <t>Какао напиток с молоком</t>
  </si>
  <si>
    <t>Батон пшеничный, Масло порционно</t>
  </si>
  <si>
    <t>ТТК, 14</t>
  </si>
  <si>
    <t>Суп картофельный с рисом, цыплятами с укропом</t>
  </si>
  <si>
    <t>Котлеты рубленные из цыплят с томатным соусом</t>
  </si>
  <si>
    <t xml:space="preserve">Картофельное пюре с маслом, огурец свежий </t>
  </si>
  <si>
    <t>Напиток из плодов шиповника</t>
  </si>
  <si>
    <t>Хлеб пшеничный</t>
  </si>
  <si>
    <t>Хлеб ржаной</t>
  </si>
  <si>
    <t xml:space="preserve">Чай со смородиной </t>
  </si>
  <si>
    <t>Батон пшеничный</t>
  </si>
  <si>
    <t>Щи из свежей капусты с мясом со сметаной и зеленью</t>
  </si>
  <si>
    <t>Плов с мясом, томат свежий</t>
  </si>
  <si>
    <t>Сок в ассортименте</t>
  </si>
  <si>
    <t>Каша геркулесовая вязкая молочная с маслом сливочным, Яйцо вареное</t>
  </si>
  <si>
    <t>ТТК, 209</t>
  </si>
  <si>
    <t>Чай с яблоками и сахаром</t>
  </si>
  <si>
    <t>Суп картофельный с вермишелью и цыплятами и укропом</t>
  </si>
  <si>
    <t>Ёжики мясные с томатным соусом</t>
  </si>
  <si>
    <t>Пюре гороховое, лук зёленый</t>
  </si>
  <si>
    <t>Вареники из творога со сгущенным молоком</t>
  </si>
  <si>
    <t>Чай с сахаром</t>
  </si>
  <si>
    <t>Борщ с капустой, картофелем, мясом, сметаной и зеленью</t>
  </si>
  <si>
    <t>Рыба запечёная со сметаным соусом</t>
  </si>
  <si>
    <t>Рис отварной с маслом, огурец свежий</t>
  </si>
  <si>
    <t>Компот из сухофруктов</t>
  </si>
  <si>
    <t>Чай с лимоном и сахаром</t>
  </si>
  <si>
    <t>Суп картофельный с пшеном с рыбой с зеленью</t>
  </si>
  <si>
    <t>Мясо тушеное с соусом</t>
  </si>
  <si>
    <t>Каша гречневая вязкая с маслом, томат свежий</t>
  </si>
  <si>
    <t>Каша Дружба вязкая молочная с маслом сливочным</t>
  </si>
  <si>
    <t>Батон пшеничный, Сыр порционно</t>
  </si>
  <si>
    <t>ТТК, 15</t>
  </si>
  <si>
    <t>Суп картофеленый с горохом и зеленью</t>
  </si>
  <si>
    <t>Шашлычок куриный с отварным картофелем и свежим огурцом</t>
  </si>
  <si>
    <t xml:space="preserve">Хлеб ржаной </t>
  </si>
  <si>
    <t>Омлет натуральный, Макаронные изделия отварные с сыром, маслом сливочным</t>
  </si>
  <si>
    <t>215, ТТК</t>
  </si>
  <si>
    <t>Солянка домашняя со сметаной и зеленью</t>
  </si>
  <si>
    <t>Биточки Школьные с соусом томатным</t>
  </si>
  <si>
    <t>Рис отварной с маслом, томатом свежим</t>
  </si>
  <si>
    <t xml:space="preserve">Напиток клюквенный Школьный </t>
  </si>
  <si>
    <t>Каша пшеничная вязкая молочная с маслом</t>
  </si>
  <si>
    <t>Батон пшеничный, Сыр порционно, Масло порционно</t>
  </si>
  <si>
    <t>ТТК, 15, 14</t>
  </si>
  <si>
    <t xml:space="preserve">Икра кабачковая порционно </t>
  </si>
  <si>
    <t xml:space="preserve">Суп картофельный с клёцками и зеленью укропа </t>
  </si>
  <si>
    <t>Шницель мясной с соусом томатным</t>
  </si>
  <si>
    <t>Картофельное пюре с маслом сливочным, огурец свежий</t>
  </si>
  <si>
    <t xml:space="preserve">Хлеб пшеничный </t>
  </si>
  <si>
    <t>Чай со смородиной</t>
  </si>
  <si>
    <t>Рассольник Ленинградский со сметаной и укропом</t>
  </si>
  <si>
    <t>Рыба запечённая со сметанным соусом</t>
  </si>
  <si>
    <t xml:space="preserve">Рис отварной с маслом, кукуруза консервированная </t>
  </si>
  <si>
    <t>Омлет натуральный, Каша Дружба вязкая молочная с маслом сливочным</t>
  </si>
  <si>
    <t>Салат из белокачанной капусты с морковью</t>
  </si>
  <si>
    <t>Суп картофельный с грохом и зеленью</t>
  </si>
  <si>
    <t>Азу с мясом</t>
  </si>
  <si>
    <t>Плов из мяса цыплят</t>
  </si>
  <si>
    <t>Щи из свежей капусты с картофелем, цыплятами, со сметаной и укропом</t>
  </si>
  <si>
    <t>Бифштекс Пикатный с томатным соусом</t>
  </si>
  <si>
    <t>Вермишель отварная с маслом сливочным, икра кабачковая</t>
  </si>
  <si>
    <t>Каша геркулесовая вязкая молочная с маслом сливочным</t>
  </si>
  <si>
    <t>Салат из белокочанной капусты с морковью</t>
  </si>
  <si>
    <t>Рассольник Ленинградский с цыплятами, сметаной и укропом</t>
  </si>
  <si>
    <t>Котлеты Деликатесные с соусом томатным</t>
  </si>
  <si>
    <t>Каша гречневая вязкая с маслом</t>
  </si>
  <si>
    <t xml:space="preserve">Компот из сухофруктов </t>
  </si>
  <si>
    <t xml:space="preserve">Батон пшеничный </t>
  </si>
  <si>
    <t xml:space="preserve">Борщ с капустой и картофелем со сметаной и укропом </t>
  </si>
  <si>
    <t>Мясо духовое, огурец свежий</t>
  </si>
  <si>
    <t>Напиток клюквенный Школьный</t>
  </si>
  <si>
    <t>Запеканка из творога с рисом с соусом молочным</t>
  </si>
  <si>
    <t>Суп картофеленый с клецками, фрикадельками из птицы и укропом</t>
  </si>
  <si>
    <t>Биточки Школьные с соусом тоамтным</t>
  </si>
  <si>
    <t>Пюре гороховое с маслом, томат свежий</t>
  </si>
  <si>
    <t xml:space="preserve">Плов из птицы, огурцы консервированные </t>
  </si>
  <si>
    <t>Рассольник Ленинградский со сметаной и зеленью укропа</t>
  </si>
  <si>
    <t>Рыба запеченая с картофелем со сметанным соусом</t>
  </si>
  <si>
    <t>Каша гречневая рассыпчатая с молоком</t>
  </si>
  <si>
    <t>Гнёздышки куриные с соусом томатным</t>
  </si>
  <si>
    <t>Рагу из овощей</t>
  </si>
  <si>
    <t>Макароны отварные с маслом и икрой кабачковой</t>
  </si>
  <si>
    <t>Банан нарезка</t>
  </si>
  <si>
    <t>Щи из свежей капусты с картофелем, сметаной и укропом</t>
  </si>
  <si>
    <t>Пюре гороховое с маслом, лук зелёный</t>
  </si>
  <si>
    <t>Бульон с пельменями отварными</t>
  </si>
  <si>
    <t>Крендель Сахарный</t>
  </si>
  <si>
    <t>Рожок с повидлом</t>
  </si>
  <si>
    <t>Напиток из апельсинов</t>
  </si>
  <si>
    <t>Ватрушка с творогом</t>
  </si>
  <si>
    <t>Оладьи с повидлом</t>
  </si>
  <si>
    <t>Плюшка Московская</t>
  </si>
  <si>
    <t>Ватрушка с повидлом</t>
  </si>
  <si>
    <t>Плюшка Московская, Яблоко свежее</t>
  </si>
  <si>
    <t>ТТК, 338</t>
  </si>
  <si>
    <t>Гребешок Школьный</t>
  </si>
  <si>
    <t>Плюшка Московская, Апельсин</t>
  </si>
  <si>
    <t>ТТК, 341</t>
  </si>
  <si>
    <t>Булочка Плетёнка</t>
  </si>
  <si>
    <t>Напиток из вишни</t>
  </si>
  <si>
    <t>Пирог Школьный</t>
  </si>
  <si>
    <t>Чай с сахаром и лимоном</t>
  </si>
  <si>
    <t>200/10</t>
  </si>
  <si>
    <t>Ватрушка с творогом, Яблоко свежее</t>
  </si>
  <si>
    <t>Сосиска отварная с соусом, Каша гречневая с маслом сливочным</t>
  </si>
  <si>
    <t>243, 314</t>
  </si>
  <si>
    <t>Колбаски куриные с томатным соусом, Вермишель отварная с маслом сливочным</t>
  </si>
  <si>
    <t>ТТК, 203</t>
  </si>
  <si>
    <t>Ёжики мясные с томатным соусом, Каша гречневая вязкая с маслом сливочным</t>
  </si>
  <si>
    <t>ТТК, 314</t>
  </si>
  <si>
    <t>Колбаски куриные с томатным соусом, Вермишель отварная с маслом сливочным, икра кабачковая</t>
  </si>
  <si>
    <t>ТТК, ТТК</t>
  </si>
  <si>
    <t>Сосиска отварная с соусом, Картофельное пюре с маслом</t>
  </si>
  <si>
    <t>243, 312</t>
  </si>
  <si>
    <t>МБОУ "Школа №141" г.о.Самара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</si>
</sst>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4" borderId="2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12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7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8" sqref="N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9" t="s">
        <v>163</v>
      </c>
      <c r="D1" s="70"/>
      <c r="E1" s="70"/>
      <c r="F1" s="13" t="s">
        <v>16</v>
      </c>
      <c r="G1" s="2" t="s">
        <v>17</v>
      </c>
      <c r="H1" s="71"/>
      <c r="I1" s="71"/>
      <c r="J1" s="71"/>
      <c r="K1" s="71"/>
    </row>
    <row r="2" spans="1:12" ht="18">
      <c r="A2" s="43" t="s">
        <v>6</v>
      </c>
      <c r="C2" s="2"/>
      <c r="G2" s="2" t="s">
        <v>18</v>
      </c>
      <c r="H2" s="71"/>
      <c r="I2" s="71"/>
      <c r="J2" s="71"/>
      <c r="K2" s="71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>
        <v>2026</v>
      </c>
      <c r="K3" s="1"/>
    </row>
    <row r="4" spans="1:12">
      <c r="C4" s="2"/>
      <c r="D4" s="4"/>
      <c r="H4" s="57" t="s">
        <v>42</v>
      </c>
      <c r="I4" s="57" t="s">
        <v>43</v>
      </c>
      <c r="J4" s="57" t="s">
        <v>44</v>
      </c>
    </row>
    <row r="5" spans="1:12" ht="33.7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25.5">
      <c r="A6" s="22">
        <v>1</v>
      </c>
      <c r="B6" s="23">
        <v>1</v>
      </c>
      <c r="C6" s="24" t="s">
        <v>20</v>
      </c>
      <c r="D6" s="5" t="s">
        <v>21</v>
      </c>
      <c r="E6" s="58" t="s">
        <v>45</v>
      </c>
      <c r="F6" s="59">
        <v>200</v>
      </c>
      <c r="G6" s="60">
        <v>11</v>
      </c>
      <c r="H6" s="60">
        <v>8</v>
      </c>
      <c r="I6" s="60">
        <v>42</v>
      </c>
      <c r="J6" s="60">
        <v>288</v>
      </c>
      <c r="K6" s="61" t="s">
        <v>46</v>
      </c>
      <c r="L6" s="48"/>
    </row>
    <row r="7" spans="1:12" ht="15">
      <c r="A7" s="25"/>
      <c r="B7" s="16"/>
      <c r="C7" s="11"/>
      <c r="D7" s="66" t="s">
        <v>27</v>
      </c>
      <c r="E7" s="62" t="s">
        <v>47</v>
      </c>
      <c r="F7" s="63">
        <v>60</v>
      </c>
      <c r="G7" s="64"/>
      <c r="H7" s="64"/>
      <c r="I7" s="64">
        <v>6</v>
      </c>
      <c r="J7" s="64">
        <v>27</v>
      </c>
      <c r="K7" s="65">
        <v>338</v>
      </c>
      <c r="L7" s="51"/>
    </row>
    <row r="8" spans="1:12" ht="15">
      <c r="A8" s="25"/>
      <c r="B8" s="16"/>
      <c r="C8" s="11"/>
      <c r="D8" s="7" t="s">
        <v>22</v>
      </c>
      <c r="E8" s="62" t="s">
        <v>48</v>
      </c>
      <c r="F8" s="63">
        <v>200</v>
      </c>
      <c r="G8" s="64">
        <v>4</v>
      </c>
      <c r="H8" s="64">
        <v>4</v>
      </c>
      <c r="I8" s="64">
        <v>21</v>
      </c>
      <c r="J8" s="64">
        <v>134</v>
      </c>
      <c r="K8" s="65" t="s">
        <v>46</v>
      </c>
      <c r="L8" s="51"/>
    </row>
    <row r="9" spans="1:12" ht="15">
      <c r="A9" s="25"/>
      <c r="B9" s="16"/>
      <c r="C9" s="11"/>
      <c r="D9" s="7" t="s">
        <v>23</v>
      </c>
      <c r="E9" s="62" t="s">
        <v>49</v>
      </c>
      <c r="F9" s="63">
        <v>40</v>
      </c>
      <c r="G9" s="64">
        <v>11</v>
      </c>
      <c r="H9" s="64">
        <v>1</v>
      </c>
      <c r="I9" s="64">
        <v>3</v>
      </c>
      <c r="J9" s="64">
        <v>170</v>
      </c>
      <c r="K9" s="65" t="s">
        <v>50</v>
      </c>
      <c r="L9" s="51"/>
    </row>
    <row r="10" spans="1:12" ht="1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>
      <c r="A13" s="26"/>
      <c r="B13" s="18"/>
      <c r="C13" s="8"/>
      <c r="D13" s="19" t="s">
        <v>39</v>
      </c>
      <c r="E13" s="9"/>
      <c r="F13" s="21">
        <f>SUM(F6:F12)</f>
        <v>500</v>
      </c>
      <c r="G13" s="21">
        <f t="shared" ref="G13:J13" si="0">SUM(G6:G12)</f>
        <v>26</v>
      </c>
      <c r="H13" s="21">
        <f t="shared" si="0"/>
        <v>13</v>
      </c>
      <c r="I13" s="21">
        <f t="shared" si="0"/>
        <v>72</v>
      </c>
      <c r="J13" s="21">
        <f t="shared" si="0"/>
        <v>619</v>
      </c>
      <c r="K13" s="27"/>
      <c r="L13" s="21">
        <f t="shared" ref="L13" si="1">SUM(L6:L12)</f>
        <v>0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L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si="2"/>
        <v>0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5">
      <c r="A19" s="25"/>
      <c r="B19" s="16"/>
      <c r="C19" s="11"/>
      <c r="D19" s="7" t="s">
        <v>28</v>
      </c>
      <c r="E19" s="62" t="s">
        <v>51</v>
      </c>
      <c r="F19" s="63">
        <v>264</v>
      </c>
      <c r="G19" s="64">
        <v>4</v>
      </c>
      <c r="H19" s="64">
        <v>4</v>
      </c>
      <c r="I19" s="64">
        <v>21</v>
      </c>
      <c r="J19" s="64">
        <v>135</v>
      </c>
      <c r="K19" s="65">
        <v>101</v>
      </c>
      <c r="L19" s="51"/>
    </row>
    <row r="20" spans="1:12" ht="15">
      <c r="A20" s="25"/>
      <c r="B20" s="16"/>
      <c r="C20" s="11"/>
      <c r="D20" s="7" t="s">
        <v>29</v>
      </c>
      <c r="E20" s="62" t="s">
        <v>52</v>
      </c>
      <c r="F20" s="63">
        <v>100</v>
      </c>
      <c r="G20" s="64">
        <v>9</v>
      </c>
      <c r="H20" s="64">
        <v>7</v>
      </c>
      <c r="I20" s="64">
        <v>9</v>
      </c>
      <c r="J20" s="64">
        <v>140</v>
      </c>
      <c r="K20" s="65">
        <v>295</v>
      </c>
      <c r="L20" s="51"/>
    </row>
    <row r="21" spans="1:12" ht="15">
      <c r="A21" s="25"/>
      <c r="B21" s="16"/>
      <c r="C21" s="11"/>
      <c r="D21" s="7" t="s">
        <v>30</v>
      </c>
      <c r="E21" s="62" t="s">
        <v>53</v>
      </c>
      <c r="F21" s="63">
        <v>150</v>
      </c>
      <c r="G21" s="64">
        <v>3</v>
      </c>
      <c r="H21" s="64">
        <v>4</v>
      </c>
      <c r="I21" s="64">
        <v>13</v>
      </c>
      <c r="J21" s="64">
        <v>101</v>
      </c>
      <c r="K21" s="65" t="s">
        <v>46</v>
      </c>
      <c r="L21" s="51"/>
    </row>
    <row r="22" spans="1:12" ht="15">
      <c r="A22" s="25"/>
      <c r="B22" s="16"/>
      <c r="C22" s="11"/>
      <c r="D22" s="7" t="s">
        <v>31</v>
      </c>
      <c r="E22" s="62" t="s">
        <v>54</v>
      </c>
      <c r="F22" s="63">
        <v>200</v>
      </c>
      <c r="G22" s="64">
        <v>1</v>
      </c>
      <c r="H22" s="64"/>
      <c r="I22" s="64">
        <v>24</v>
      </c>
      <c r="J22" s="64">
        <v>100</v>
      </c>
      <c r="K22" s="65" t="s">
        <v>46</v>
      </c>
      <c r="L22" s="51"/>
    </row>
    <row r="23" spans="1:12" ht="15">
      <c r="A23" s="25"/>
      <c r="B23" s="16"/>
      <c r="C23" s="11"/>
      <c r="D23" s="7" t="s">
        <v>32</v>
      </c>
      <c r="E23" s="62" t="s">
        <v>55</v>
      </c>
      <c r="F23" s="63">
        <v>60</v>
      </c>
      <c r="G23" s="64">
        <v>9</v>
      </c>
      <c r="H23" s="64">
        <v>5</v>
      </c>
      <c r="I23" s="64">
        <v>29</v>
      </c>
      <c r="J23" s="64">
        <v>195</v>
      </c>
      <c r="K23" s="65" t="s">
        <v>46</v>
      </c>
      <c r="L23" s="51"/>
    </row>
    <row r="24" spans="1:12" ht="15">
      <c r="A24" s="25"/>
      <c r="B24" s="16"/>
      <c r="C24" s="11"/>
      <c r="D24" s="7" t="s">
        <v>33</v>
      </c>
      <c r="E24" s="62" t="s">
        <v>56</v>
      </c>
      <c r="F24" s="63">
        <v>50</v>
      </c>
      <c r="G24" s="64">
        <v>7</v>
      </c>
      <c r="H24" s="64">
        <v>4</v>
      </c>
      <c r="I24" s="64">
        <v>22</v>
      </c>
      <c r="J24" s="64">
        <v>150</v>
      </c>
      <c r="K24" s="65" t="s">
        <v>46</v>
      </c>
      <c r="L24" s="51"/>
    </row>
    <row r="25" spans="1:12" ht="1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39</v>
      </c>
      <c r="E27" s="9"/>
      <c r="F27" s="21">
        <f>SUM(F18:F26)</f>
        <v>824</v>
      </c>
      <c r="G27" s="21">
        <f t="shared" ref="G27:L27" si="3">SUM(G18:G26)</f>
        <v>33</v>
      </c>
      <c r="H27" s="21">
        <f t="shared" si="3"/>
        <v>24</v>
      </c>
      <c r="I27" s="21">
        <f t="shared" si="3"/>
        <v>118</v>
      </c>
      <c r="J27" s="21">
        <f t="shared" si="3"/>
        <v>821</v>
      </c>
      <c r="K27" s="27"/>
      <c r="L27" s="21">
        <f t="shared" si="3"/>
        <v>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135</v>
      </c>
      <c r="F28" s="51">
        <v>100</v>
      </c>
      <c r="G28" s="51">
        <v>7</v>
      </c>
      <c r="H28" s="51">
        <v>2</v>
      </c>
      <c r="I28" s="51">
        <v>70</v>
      </c>
      <c r="J28" s="51">
        <v>292</v>
      </c>
      <c r="K28" s="52">
        <v>415</v>
      </c>
      <c r="L28" s="51"/>
    </row>
    <row r="29" spans="1:12" ht="15">
      <c r="A29" s="25"/>
      <c r="B29" s="16"/>
      <c r="C29" s="11"/>
      <c r="D29" s="12" t="s">
        <v>31</v>
      </c>
      <c r="E29" s="50" t="s">
        <v>69</v>
      </c>
      <c r="F29" s="51">
        <v>200</v>
      </c>
      <c r="G29" s="51"/>
      <c r="H29" s="51"/>
      <c r="I29" s="51">
        <v>11</v>
      </c>
      <c r="J29" s="51">
        <v>45</v>
      </c>
      <c r="K29" s="52" t="s">
        <v>46</v>
      </c>
      <c r="L29" s="51"/>
    </row>
    <row r="30" spans="1:12" ht="1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300</v>
      </c>
      <c r="G32" s="21">
        <f t="shared" ref="G32:L32" si="4">SUM(G28:G31)</f>
        <v>7</v>
      </c>
      <c r="H32" s="21">
        <f t="shared" si="4"/>
        <v>2</v>
      </c>
      <c r="I32" s="21">
        <f t="shared" si="4"/>
        <v>81</v>
      </c>
      <c r="J32" s="21">
        <f t="shared" si="4"/>
        <v>337</v>
      </c>
      <c r="K32" s="27"/>
      <c r="L32" s="21">
        <f t="shared" si="4"/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L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t="shared" si="5"/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L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t="shared" si="6"/>
        <v>0</v>
      </c>
    </row>
    <row r="47" spans="1:12" ht="15">
      <c r="A47" s="31">
        <f>A6</f>
        <v>1</v>
      </c>
      <c r="B47" s="32">
        <f>B6</f>
        <v>1</v>
      </c>
      <c r="C47" s="67" t="s">
        <v>4</v>
      </c>
      <c r="D47" s="68"/>
      <c r="E47" s="33"/>
      <c r="F47" s="34">
        <f>F13+F17+F27+F32+F39+F46</f>
        <v>1624</v>
      </c>
      <c r="G47" s="34">
        <f t="shared" ref="G47:J47" si="7">G13+G17+G27+G32+G39+G46</f>
        <v>66</v>
      </c>
      <c r="H47" s="34">
        <f t="shared" si="7"/>
        <v>39</v>
      </c>
      <c r="I47" s="34">
        <f t="shared" si="7"/>
        <v>271</v>
      </c>
      <c r="J47" s="34">
        <f t="shared" si="7"/>
        <v>1777</v>
      </c>
      <c r="K47" s="35"/>
      <c r="L47" s="34">
        <f>L13+L17+L27+L32+L39+L46</f>
        <v>0</v>
      </c>
    </row>
    <row r="48" spans="1:12" ht="25.5">
      <c r="A48" s="15">
        <v>1</v>
      </c>
      <c r="B48" s="16">
        <v>2</v>
      </c>
      <c r="C48" s="24" t="s">
        <v>20</v>
      </c>
      <c r="D48" s="5" t="s">
        <v>21</v>
      </c>
      <c r="E48" s="58" t="s">
        <v>153</v>
      </c>
      <c r="F48" s="59">
        <v>260</v>
      </c>
      <c r="G48" s="60">
        <v>11</v>
      </c>
      <c r="H48" s="60">
        <v>18</v>
      </c>
      <c r="I48" s="60">
        <v>30</v>
      </c>
      <c r="J48" s="60">
        <v>328</v>
      </c>
      <c r="K48" s="61" t="s">
        <v>154</v>
      </c>
      <c r="L48" s="48"/>
    </row>
    <row r="49" spans="1:12" ht="15">
      <c r="A49" s="15"/>
      <c r="B49" s="16"/>
      <c r="C49" s="11"/>
      <c r="D49" s="66"/>
      <c r="E49" s="62"/>
      <c r="F49" s="63"/>
      <c r="G49" s="64"/>
      <c r="H49" s="64"/>
      <c r="I49" s="64"/>
      <c r="J49" s="64"/>
      <c r="K49" s="65"/>
      <c r="L49" s="51"/>
    </row>
    <row r="50" spans="1:12" ht="15">
      <c r="A50" s="15"/>
      <c r="B50" s="16"/>
      <c r="C50" s="11"/>
      <c r="D50" s="7" t="s">
        <v>22</v>
      </c>
      <c r="E50" s="62" t="s">
        <v>57</v>
      </c>
      <c r="F50" s="63">
        <v>200</v>
      </c>
      <c r="G50" s="64"/>
      <c r="H50" s="64"/>
      <c r="I50" s="64">
        <v>10</v>
      </c>
      <c r="J50" s="64">
        <v>39</v>
      </c>
      <c r="K50" s="65" t="s">
        <v>46</v>
      </c>
      <c r="L50" s="51"/>
    </row>
    <row r="51" spans="1:12" ht="15">
      <c r="A51" s="15"/>
      <c r="B51" s="16"/>
      <c r="C51" s="11"/>
      <c r="D51" s="7" t="s">
        <v>23</v>
      </c>
      <c r="E51" s="62" t="s">
        <v>58</v>
      </c>
      <c r="F51" s="63">
        <v>40</v>
      </c>
      <c r="G51" s="64">
        <v>7</v>
      </c>
      <c r="H51" s="64">
        <v>5</v>
      </c>
      <c r="I51" s="64">
        <v>25</v>
      </c>
      <c r="J51" s="64">
        <v>173</v>
      </c>
      <c r="K51" s="65" t="s">
        <v>46</v>
      </c>
      <c r="L51" s="51"/>
    </row>
    <row r="52" spans="1:12" ht="1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>
      <c r="A55" s="17"/>
      <c r="B55" s="18"/>
      <c r="C55" s="8"/>
      <c r="D55" s="19" t="s">
        <v>39</v>
      </c>
      <c r="E55" s="9"/>
      <c r="F55" s="21">
        <f>SUM(F48:F54)</f>
        <v>500</v>
      </c>
      <c r="G55" s="21">
        <f t="shared" ref="G55" si="8">SUM(G48:G54)</f>
        <v>18</v>
      </c>
      <c r="H55" s="21">
        <f t="shared" ref="H55" si="9">SUM(H48:H54)</f>
        <v>23</v>
      </c>
      <c r="I55" s="21">
        <f t="shared" ref="I55" si="10">SUM(I48:I54)</f>
        <v>65</v>
      </c>
      <c r="J55" s="21">
        <f t="shared" ref="J55:L55" si="11">SUM(J48:J54)</f>
        <v>540</v>
      </c>
      <c r="K55" s="27"/>
      <c r="L55" s="21">
        <f t="shared" si="11"/>
        <v>0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2">SUM(G56:G58)</f>
        <v>0</v>
      </c>
      <c r="H59" s="21">
        <f t="shared" ref="H59" si="13">SUM(H56:H58)</f>
        <v>0</v>
      </c>
      <c r="I59" s="21">
        <f t="shared" ref="I59" si="14">SUM(I56:I58)</f>
        <v>0</v>
      </c>
      <c r="J59" s="21">
        <f t="shared" ref="J59:L59" si="15">SUM(J56:J58)</f>
        <v>0</v>
      </c>
      <c r="K59" s="27"/>
      <c r="L59" s="21">
        <f t="shared" si="15"/>
        <v>0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5">
      <c r="A61" s="15"/>
      <c r="B61" s="16"/>
      <c r="C61" s="11"/>
      <c r="D61" s="7" t="s">
        <v>28</v>
      </c>
      <c r="E61" s="62" t="s">
        <v>59</v>
      </c>
      <c r="F61" s="63">
        <v>266</v>
      </c>
      <c r="G61" s="63">
        <v>5</v>
      </c>
      <c r="H61" s="63">
        <v>5</v>
      </c>
      <c r="I61" s="63">
        <v>10</v>
      </c>
      <c r="J61" s="63">
        <v>101</v>
      </c>
      <c r="K61" s="65">
        <v>88</v>
      </c>
      <c r="L61" s="51"/>
    </row>
    <row r="62" spans="1:12" ht="15">
      <c r="A62" s="15"/>
      <c r="B62" s="16"/>
      <c r="C62" s="11"/>
      <c r="D62" s="7" t="s">
        <v>29</v>
      </c>
      <c r="E62" s="62" t="s">
        <v>60</v>
      </c>
      <c r="F62" s="63">
        <v>250</v>
      </c>
      <c r="G62" s="63">
        <v>11</v>
      </c>
      <c r="H62" s="63">
        <v>23</v>
      </c>
      <c r="I62" s="63">
        <v>55</v>
      </c>
      <c r="J62" s="63">
        <v>343</v>
      </c>
      <c r="K62" s="65" t="s">
        <v>46</v>
      </c>
      <c r="L62" s="51"/>
    </row>
    <row r="63" spans="1:12" ht="15">
      <c r="A63" s="15"/>
      <c r="B63" s="16"/>
      <c r="C63" s="11"/>
      <c r="D63" s="7" t="s">
        <v>30</v>
      </c>
      <c r="E63" s="62"/>
      <c r="F63" s="63"/>
      <c r="G63" s="63"/>
      <c r="H63" s="63"/>
      <c r="I63" s="63"/>
      <c r="J63" s="63"/>
      <c r="K63" s="65"/>
      <c r="L63" s="51"/>
    </row>
    <row r="64" spans="1:12" ht="15">
      <c r="A64" s="15"/>
      <c r="B64" s="16"/>
      <c r="C64" s="11"/>
      <c r="D64" s="7" t="s">
        <v>31</v>
      </c>
      <c r="E64" s="62" t="s">
        <v>61</v>
      </c>
      <c r="F64" s="63">
        <v>200</v>
      </c>
      <c r="G64" s="63">
        <v>1</v>
      </c>
      <c r="H64" s="63"/>
      <c r="I64" s="63">
        <v>33</v>
      </c>
      <c r="J64" s="63">
        <v>136</v>
      </c>
      <c r="K64" s="65">
        <v>389</v>
      </c>
      <c r="L64" s="51"/>
    </row>
    <row r="65" spans="1:12" ht="15">
      <c r="A65" s="15"/>
      <c r="B65" s="16"/>
      <c r="C65" s="11"/>
      <c r="D65" s="7" t="s">
        <v>32</v>
      </c>
      <c r="E65" s="62" t="s">
        <v>55</v>
      </c>
      <c r="F65" s="63">
        <v>60</v>
      </c>
      <c r="G65" s="63">
        <v>9</v>
      </c>
      <c r="H65" s="63">
        <v>5</v>
      </c>
      <c r="I65" s="63">
        <v>29</v>
      </c>
      <c r="J65" s="63">
        <v>195</v>
      </c>
      <c r="K65" s="65" t="s">
        <v>46</v>
      </c>
      <c r="L65" s="51"/>
    </row>
    <row r="66" spans="1:12" ht="15">
      <c r="A66" s="15"/>
      <c r="B66" s="16"/>
      <c r="C66" s="11"/>
      <c r="D66" s="7" t="s">
        <v>33</v>
      </c>
      <c r="E66" s="62" t="s">
        <v>56</v>
      </c>
      <c r="F66" s="63">
        <v>30</v>
      </c>
      <c r="G66" s="63">
        <v>8</v>
      </c>
      <c r="H66" s="63">
        <v>5</v>
      </c>
      <c r="I66" s="63">
        <v>26</v>
      </c>
      <c r="J66" s="63">
        <v>179</v>
      </c>
      <c r="K66" s="65" t="s">
        <v>46</v>
      </c>
      <c r="L66" s="51"/>
    </row>
    <row r="67" spans="1:12" ht="1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39</v>
      </c>
      <c r="E69" s="9"/>
      <c r="F69" s="21">
        <f>SUM(F60:F68)</f>
        <v>806</v>
      </c>
      <c r="G69" s="21">
        <f t="shared" ref="G69" si="16">SUM(G60:G68)</f>
        <v>34</v>
      </c>
      <c r="H69" s="21">
        <f t="shared" ref="H69" si="17">SUM(H60:H68)</f>
        <v>38</v>
      </c>
      <c r="I69" s="21">
        <f t="shared" ref="I69" si="18">SUM(I60:I68)</f>
        <v>153</v>
      </c>
      <c r="J69" s="21">
        <f t="shared" ref="J69:L69" si="19">SUM(J60:J68)</f>
        <v>954</v>
      </c>
      <c r="K69" s="27"/>
      <c r="L69" s="21">
        <f t="shared" si="19"/>
        <v>0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136</v>
      </c>
      <c r="F70" s="51">
        <v>100</v>
      </c>
      <c r="G70" s="51">
        <v>7</v>
      </c>
      <c r="H70" s="51">
        <v>8</v>
      </c>
      <c r="I70" s="51">
        <v>58</v>
      </c>
      <c r="J70" s="51">
        <v>334</v>
      </c>
      <c r="K70" s="52" t="s">
        <v>46</v>
      </c>
      <c r="L70" s="51"/>
    </row>
    <row r="71" spans="1:12" ht="15">
      <c r="A71" s="15"/>
      <c r="B71" s="16"/>
      <c r="C71" s="11"/>
      <c r="D71" s="12" t="s">
        <v>31</v>
      </c>
      <c r="E71" s="50" t="s">
        <v>137</v>
      </c>
      <c r="F71" s="51">
        <v>200</v>
      </c>
      <c r="G71" s="51"/>
      <c r="H71" s="51"/>
      <c r="I71" s="51">
        <v>17</v>
      </c>
      <c r="J71" s="51">
        <v>67</v>
      </c>
      <c r="K71" s="52" t="s">
        <v>46</v>
      </c>
      <c r="L71" s="51"/>
    </row>
    <row r="72" spans="1:12" ht="1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39</v>
      </c>
      <c r="E74" s="9"/>
      <c r="F74" s="21">
        <f>SUM(F70:F73)</f>
        <v>300</v>
      </c>
      <c r="G74" s="21">
        <f t="shared" ref="G74" si="20">SUM(G70:G73)</f>
        <v>7</v>
      </c>
      <c r="H74" s="21">
        <f t="shared" ref="H74" si="21">SUM(H70:H73)</f>
        <v>8</v>
      </c>
      <c r="I74" s="21">
        <f t="shared" ref="I74" si="22">SUM(I70:I73)</f>
        <v>75</v>
      </c>
      <c r="J74" s="21">
        <f t="shared" ref="J74:L74" si="23">SUM(J70:J73)</f>
        <v>401</v>
      </c>
      <c r="K74" s="27"/>
      <c r="L74" s="21">
        <f t="shared" si="23"/>
        <v>0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4">SUM(G75:G80)</f>
        <v>0</v>
      </c>
      <c r="H81" s="21">
        <f t="shared" ref="H81" si="25">SUM(H75:H80)</f>
        <v>0</v>
      </c>
      <c r="I81" s="21">
        <f t="shared" ref="I81" si="26">SUM(I75:I80)</f>
        <v>0</v>
      </c>
      <c r="J81" s="21">
        <f t="shared" ref="J81:L81" si="27">SUM(J75:J80)</f>
        <v>0</v>
      </c>
      <c r="K81" s="27"/>
      <c r="L81" s="21">
        <f t="shared" si="27"/>
        <v>0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28">SUM(G82:G87)</f>
        <v>0</v>
      </c>
      <c r="H88" s="21">
        <f t="shared" ref="H88" si="29">SUM(H82:H87)</f>
        <v>0</v>
      </c>
      <c r="I88" s="21">
        <f t="shared" ref="I88" si="30">SUM(I82:I87)</f>
        <v>0</v>
      </c>
      <c r="J88" s="21">
        <f t="shared" ref="J88:L88" si="31">SUM(J82:J87)</f>
        <v>0</v>
      </c>
      <c r="K88" s="27"/>
      <c r="L88" s="21">
        <f t="shared" si="31"/>
        <v>0</v>
      </c>
    </row>
    <row r="89" spans="1:12" ht="15.75" customHeight="1">
      <c r="A89" s="36">
        <f>A48</f>
        <v>1</v>
      </c>
      <c r="B89" s="36">
        <f>B48</f>
        <v>2</v>
      </c>
      <c r="C89" s="67" t="s">
        <v>4</v>
      </c>
      <c r="D89" s="68"/>
      <c r="E89" s="33"/>
      <c r="F89" s="34">
        <f>F55+F59+F69+F74+F81+F88</f>
        <v>1606</v>
      </c>
      <c r="G89" s="34">
        <f t="shared" ref="G89" si="32">G55+G59+G69+G74+G81+G88</f>
        <v>59</v>
      </c>
      <c r="H89" s="34">
        <f t="shared" ref="H89" si="33">H55+H59+H69+H74+H81+H88</f>
        <v>69</v>
      </c>
      <c r="I89" s="34">
        <f t="shared" ref="I89" si="34">I55+I59+I69+I74+I81+I88</f>
        <v>293</v>
      </c>
      <c r="J89" s="34">
        <f t="shared" ref="J89" si="35">J55+J59+J69+J74+J81+J88</f>
        <v>1895</v>
      </c>
      <c r="K89" s="35"/>
      <c r="L89" s="34">
        <f t="shared" ref="L89" si="36">L55+L59+L69+L74+L81+L88</f>
        <v>0</v>
      </c>
    </row>
    <row r="90" spans="1:12" ht="25.5">
      <c r="A90" s="22">
        <v>1</v>
      </c>
      <c r="B90" s="23">
        <v>3</v>
      </c>
      <c r="C90" s="24" t="s">
        <v>20</v>
      </c>
      <c r="D90" s="5" t="s">
        <v>21</v>
      </c>
      <c r="E90" s="47" t="s">
        <v>62</v>
      </c>
      <c r="F90" s="48">
        <v>245</v>
      </c>
      <c r="G90" s="48">
        <v>13</v>
      </c>
      <c r="H90" s="48">
        <v>14</v>
      </c>
      <c r="I90" s="48">
        <v>37</v>
      </c>
      <c r="J90" s="48">
        <v>322</v>
      </c>
      <c r="K90" s="49" t="s">
        <v>63</v>
      </c>
      <c r="L90" s="48"/>
    </row>
    <row r="91" spans="1:12" ht="1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>
      <c r="A92" s="25"/>
      <c r="B92" s="16"/>
      <c r="C92" s="11"/>
      <c r="D92" s="7" t="s">
        <v>22</v>
      </c>
      <c r="E92" s="50" t="s">
        <v>64</v>
      </c>
      <c r="F92" s="51">
        <v>207</v>
      </c>
      <c r="G92" s="51"/>
      <c r="H92" s="51"/>
      <c r="I92" s="51">
        <v>12</v>
      </c>
      <c r="J92" s="51">
        <v>48</v>
      </c>
      <c r="K92" s="52" t="s">
        <v>46</v>
      </c>
      <c r="L92" s="51"/>
    </row>
    <row r="93" spans="1:12" ht="15">
      <c r="A93" s="25"/>
      <c r="B93" s="16"/>
      <c r="C93" s="11"/>
      <c r="D93" s="7" t="s">
        <v>23</v>
      </c>
      <c r="E93" s="50" t="s">
        <v>49</v>
      </c>
      <c r="F93" s="51">
        <v>50</v>
      </c>
      <c r="G93" s="51">
        <v>6</v>
      </c>
      <c r="H93" s="51">
        <v>11</v>
      </c>
      <c r="I93" s="51">
        <v>20</v>
      </c>
      <c r="J93" s="51">
        <v>205</v>
      </c>
      <c r="K93" s="52" t="s">
        <v>50</v>
      </c>
      <c r="L93" s="51"/>
    </row>
    <row r="94" spans="1:12" ht="1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>
      <c r="A97" s="26"/>
      <c r="B97" s="18"/>
      <c r="C97" s="8"/>
      <c r="D97" s="19" t="s">
        <v>39</v>
      </c>
      <c r="E97" s="9"/>
      <c r="F97" s="21">
        <f>SUM(F90:F96)</f>
        <v>502</v>
      </c>
      <c r="G97" s="21">
        <f t="shared" ref="G97" si="37">SUM(G90:G96)</f>
        <v>19</v>
      </c>
      <c r="H97" s="21">
        <f t="shared" ref="H97" si="38">SUM(H90:H96)</f>
        <v>25</v>
      </c>
      <c r="I97" s="21">
        <f t="shared" ref="I97" si="39">SUM(I90:I96)</f>
        <v>69</v>
      </c>
      <c r="J97" s="21">
        <f t="shared" ref="J97:L97" si="40">SUM(J90:J96)</f>
        <v>575</v>
      </c>
      <c r="K97" s="27"/>
      <c r="L97" s="21">
        <f t="shared" si="40"/>
        <v>0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1">SUM(G98:G100)</f>
        <v>0</v>
      </c>
      <c r="H101" s="21">
        <f t="shared" ref="H101" si="42">SUM(H98:H100)</f>
        <v>0</v>
      </c>
      <c r="I101" s="21">
        <f t="shared" ref="I101" si="43">SUM(I98:I100)</f>
        <v>0</v>
      </c>
      <c r="J101" s="21">
        <f t="shared" ref="J101:L101" si="44">SUM(J98:J100)</f>
        <v>0</v>
      </c>
      <c r="K101" s="27"/>
      <c r="L101" s="21">
        <f t="shared" si="44"/>
        <v>0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>
      <c r="A103" s="25"/>
      <c r="B103" s="16"/>
      <c r="C103" s="11"/>
      <c r="D103" s="7" t="s">
        <v>28</v>
      </c>
      <c r="E103" s="62" t="s">
        <v>65</v>
      </c>
      <c r="F103" s="63">
        <v>264</v>
      </c>
      <c r="G103" s="63">
        <v>6</v>
      </c>
      <c r="H103" s="63">
        <v>5</v>
      </c>
      <c r="I103" s="63">
        <v>23</v>
      </c>
      <c r="J103" s="63">
        <v>159</v>
      </c>
      <c r="K103" s="65">
        <v>103</v>
      </c>
      <c r="L103" s="51"/>
    </row>
    <row r="104" spans="1:12" ht="15">
      <c r="A104" s="25"/>
      <c r="B104" s="16"/>
      <c r="C104" s="11"/>
      <c r="D104" s="7" t="s">
        <v>29</v>
      </c>
      <c r="E104" s="62" t="s">
        <v>66</v>
      </c>
      <c r="F104" s="63">
        <v>100</v>
      </c>
      <c r="G104" s="63">
        <v>5</v>
      </c>
      <c r="H104" s="63">
        <v>10</v>
      </c>
      <c r="I104" s="63">
        <v>10</v>
      </c>
      <c r="J104" s="63">
        <v>148</v>
      </c>
      <c r="K104" s="65" t="s">
        <v>46</v>
      </c>
      <c r="L104" s="51"/>
    </row>
    <row r="105" spans="1:12" ht="15">
      <c r="A105" s="25"/>
      <c r="B105" s="16"/>
      <c r="C105" s="11"/>
      <c r="D105" s="7" t="s">
        <v>30</v>
      </c>
      <c r="E105" s="62" t="s">
        <v>67</v>
      </c>
      <c r="F105" s="63">
        <v>153</v>
      </c>
      <c r="G105" s="63">
        <v>16</v>
      </c>
      <c r="H105" s="63">
        <v>5</v>
      </c>
      <c r="I105" s="63">
        <v>34</v>
      </c>
      <c r="J105" s="63">
        <v>244</v>
      </c>
      <c r="K105" s="65" t="s">
        <v>46</v>
      </c>
      <c r="L105" s="51"/>
    </row>
    <row r="106" spans="1:12" ht="15">
      <c r="A106" s="25"/>
      <c r="B106" s="16"/>
      <c r="C106" s="11"/>
      <c r="D106" s="7" t="s">
        <v>31</v>
      </c>
      <c r="E106" s="62" t="s">
        <v>54</v>
      </c>
      <c r="F106" s="63">
        <v>200</v>
      </c>
      <c r="G106" s="63">
        <v>1</v>
      </c>
      <c r="H106" s="63"/>
      <c r="I106" s="63">
        <v>24</v>
      </c>
      <c r="J106" s="63">
        <v>100</v>
      </c>
      <c r="K106" s="65" t="s">
        <v>46</v>
      </c>
      <c r="L106" s="51"/>
    </row>
    <row r="107" spans="1:12" ht="15">
      <c r="A107" s="25"/>
      <c r="B107" s="16"/>
      <c r="C107" s="11"/>
      <c r="D107" s="7" t="s">
        <v>32</v>
      </c>
      <c r="E107" s="62" t="s">
        <v>55</v>
      </c>
      <c r="F107" s="63">
        <v>60</v>
      </c>
      <c r="G107" s="63">
        <v>9</v>
      </c>
      <c r="H107" s="63">
        <v>5</v>
      </c>
      <c r="I107" s="63">
        <v>29</v>
      </c>
      <c r="J107" s="63">
        <v>195</v>
      </c>
      <c r="K107" s="65" t="s">
        <v>46</v>
      </c>
      <c r="L107" s="51"/>
    </row>
    <row r="108" spans="1:12" ht="15">
      <c r="A108" s="25"/>
      <c r="B108" s="16"/>
      <c r="C108" s="11"/>
      <c r="D108" s="7" t="s">
        <v>33</v>
      </c>
      <c r="E108" s="62" t="s">
        <v>56</v>
      </c>
      <c r="F108" s="63">
        <v>30</v>
      </c>
      <c r="G108" s="63">
        <v>4</v>
      </c>
      <c r="H108" s="63">
        <v>2</v>
      </c>
      <c r="I108" s="63">
        <v>13</v>
      </c>
      <c r="J108" s="63">
        <v>90</v>
      </c>
      <c r="K108" s="65" t="s">
        <v>46</v>
      </c>
      <c r="L108" s="51"/>
    </row>
    <row r="109" spans="1:12" ht="1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807</v>
      </c>
      <c r="G111" s="21">
        <f t="shared" ref="G111" si="45">SUM(G102:G110)</f>
        <v>41</v>
      </c>
      <c r="H111" s="21">
        <f t="shared" ref="H111" si="46">SUM(H102:H110)</f>
        <v>27</v>
      </c>
      <c r="I111" s="21">
        <f t="shared" ref="I111" si="47">SUM(I102:I110)</f>
        <v>133</v>
      </c>
      <c r="J111" s="21">
        <f t="shared" ref="J111:L111" si="48">SUM(J102:J110)</f>
        <v>936</v>
      </c>
      <c r="K111" s="27"/>
      <c r="L111" s="21">
        <f t="shared" si="48"/>
        <v>0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138</v>
      </c>
      <c r="F112" s="51">
        <v>100</v>
      </c>
      <c r="G112" s="51">
        <v>14</v>
      </c>
      <c r="H112" s="51">
        <v>8</v>
      </c>
      <c r="I112" s="51">
        <v>46</v>
      </c>
      <c r="J112" s="51">
        <v>310</v>
      </c>
      <c r="K112" s="52" t="s">
        <v>46</v>
      </c>
      <c r="L112" s="51"/>
    </row>
    <row r="113" spans="1:12" ht="15">
      <c r="A113" s="25"/>
      <c r="B113" s="16"/>
      <c r="C113" s="11"/>
      <c r="D113" s="12" t="s">
        <v>31</v>
      </c>
      <c r="E113" s="50" t="s">
        <v>98</v>
      </c>
      <c r="F113" s="51">
        <v>200</v>
      </c>
      <c r="G113" s="51"/>
      <c r="H113" s="51"/>
      <c r="I113" s="51">
        <v>10</v>
      </c>
      <c r="J113" s="51">
        <v>39</v>
      </c>
      <c r="K113" s="52" t="s">
        <v>46</v>
      </c>
      <c r="L113" s="51"/>
    </row>
    <row r="114" spans="1:12" ht="1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300</v>
      </c>
      <c r="G116" s="21">
        <f t="shared" ref="G116" si="49">SUM(G112:G115)</f>
        <v>14</v>
      </c>
      <c r="H116" s="21">
        <f t="shared" ref="H116" si="50">SUM(H112:H115)</f>
        <v>8</v>
      </c>
      <c r="I116" s="21">
        <f t="shared" ref="I116" si="51">SUM(I112:I115)</f>
        <v>56</v>
      </c>
      <c r="J116" s="21">
        <f t="shared" ref="J116:L116" si="52">SUM(J112:J115)</f>
        <v>349</v>
      </c>
      <c r="K116" s="27"/>
      <c r="L116" s="21">
        <f t="shared" si="52"/>
        <v>0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3">SUM(G117:G122)</f>
        <v>0</v>
      </c>
      <c r="H123" s="21">
        <f t="shared" ref="H123" si="54">SUM(H117:H122)</f>
        <v>0</v>
      </c>
      <c r="I123" s="21">
        <f t="shared" ref="I123" si="55">SUM(I117:I122)</f>
        <v>0</v>
      </c>
      <c r="J123" s="21">
        <f t="shared" ref="J123:L123" si="56">SUM(J117:J122)</f>
        <v>0</v>
      </c>
      <c r="K123" s="27"/>
      <c r="L123" s="21">
        <f t="shared" si="56"/>
        <v>0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57">SUM(G124:G129)</f>
        <v>0</v>
      </c>
      <c r="H130" s="21">
        <f t="shared" ref="H130" si="58">SUM(H124:H129)</f>
        <v>0</v>
      </c>
      <c r="I130" s="21">
        <f t="shared" ref="I130" si="59">SUM(I124:I129)</f>
        <v>0</v>
      </c>
      <c r="J130" s="21">
        <f t="shared" ref="J130:L130" si="60">SUM(J124:J129)</f>
        <v>0</v>
      </c>
      <c r="K130" s="27"/>
      <c r="L130" s="21">
        <f t="shared" si="60"/>
        <v>0</v>
      </c>
    </row>
    <row r="131" spans="1:12" ht="15.75" customHeight="1">
      <c r="A131" s="31">
        <f>A90</f>
        <v>1</v>
      </c>
      <c r="B131" s="32">
        <f>B90</f>
        <v>3</v>
      </c>
      <c r="C131" s="67" t="s">
        <v>4</v>
      </c>
      <c r="D131" s="68"/>
      <c r="E131" s="33"/>
      <c r="F131" s="34">
        <f>F97+F101+F111+F116+F123+F130</f>
        <v>1609</v>
      </c>
      <c r="G131" s="34">
        <f t="shared" ref="G131" si="61">G97+G101+G111+G116+G123+G130</f>
        <v>74</v>
      </c>
      <c r="H131" s="34">
        <f t="shared" ref="H131" si="62">H97+H101+H111+H116+H123+H130</f>
        <v>60</v>
      </c>
      <c r="I131" s="34">
        <f t="shared" ref="I131" si="63">I97+I101+I111+I116+I123+I130</f>
        <v>258</v>
      </c>
      <c r="J131" s="34">
        <f t="shared" ref="J131" si="64">J97+J101+J111+J116+J123+J130</f>
        <v>1860</v>
      </c>
      <c r="K131" s="35"/>
      <c r="L131" s="34">
        <f t="shared" ref="L131" si="65">L97+L101+L111+L116+L123+L130</f>
        <v>0</v>
      </c>
    </row>
    <row r="132" spans="1:12" ht="15">
      <c r="A132" s="22">
        <v>1</v>
      </c>
      <c r="B132" s="23">
        <v>4</v>
      </c>
      <c r="C132" s="24" t="s">
        <v>20</v>
      </c>
      <c r="D132" s="5" t="s">
        <v>21</v>
      </c>
      <c r="E132" s="58" t="s">
        <v>68</v>
      </c>
      <c r="F132" s="59">
        <v>200</v>
      </c>
      <c r="G132" s="59">
        <v>23</v>
      </c>
      <c r="H132" s="59">
        <v>13</v>
      </c>
      <c r="I132" s="59">
        <v>48</v>
      </c>
      <c r="J132" s="59">
        <v>397</v>
      </c>
      <c r="K132" s="61">
        <v>672</v>
      </c>
      <c r="L132" s="48"/>
    </row>
    <row r="133" spans="1:12" ht="15">
      <c r="A133" s="25"/>
      <c r="B133" s="16"/>
      <c r="C133" s="11"/>
      <c r="D133" s="66" t="s">
        <v>27</v>
      </c>
      <c r="E133" s="62" t="s">
        <v>47</v>
      </c>
      <c r="F133" s="63">
        <v>60</v>
      </c>
      <c r="G133" s="63"/>
      <c r="H133" s="63"/>
      <c r="I133" s="63">
        <v>6</v>
      </c>
      <c r="J133" s="63">
        <v>27</v>
      </c>
      <c r="K133" s="65">
        <v>338</v>
      </c>
      <c r="L133" s="51"/>
    </row>
    <row r="134" spans="1:12" ht="15">
      <c r="A134" s="25"/>
      <c r="B134" s="16"/>
      <c r="C134" s="11"/>
      <c r="D134" s="7" t="s">
        <v>22</v>
      </c>
      <c r="E134" s="62" t="s">
        <v>69</v>
      </c>
      <c r="F134" s="63">
        <v>200</v>
      </c>
      <c r="G134" s="63"/>
      <c r="H134" s="63"/>
      <c r="I134" s="63">
        <v>11</v>
      </c>
      <c r="J134" s="63">
        <v>45</v>
      </c>
      <c r="K134" s="65" t="s">
        <v>46</v>
      </c>
      <c r="L134" s="51"/>
    </row>
    <row r="135" spans="1:12" ht="15">
      <c r="A135" s="25"/>
      <c r="B135" s="16"/>
      <c r="C135" s="11"/>
      <c r="D135" s="7" t="s">
        <v>23</v>
      </c>
      <c r="E135" s="62" t="s">
        <v>49</v>
      </c>
      <c r="F135" s="63">
        <v>40</v>
      </c>
      <c r="G135" s="63">
        <v>4</v>
      </c>
      <c r="H135" s="63">
        <v>8</v>
      </c>
      <c r="I135" s="63">
        <v>3</v>
      </c>
      <c r="J135" s="63">
        <v>170</v>
      </c>
      <c r="K135" s="65" t="s">
        <v>50</v>
      </c>
      <c r="L135" s="51"/>
    </row>
    <row r="136" spans="1:12" ht="1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500</v>
      </c>
      <c r="G139" s="21">
        <f t="shared" ref="G139" si="66">SUM(G132:G138)</f>
        <v>27</v>
      </c>
      <c r="H139" s="21">
        <f t="shared" ref="H139" si="67">SUM(H132:H138)</f>
        <v>21</v>
      </c>
      <c r="I139" s="21">
        <f t="shared" ref="I139" si="68">SUM(I132:I138)</f>
        <v>68</v>
      </c>
      <c r="J139" s="21">
        <f t="shared" ref="J139:L139" si="69">SUM(J132:J138)</f>
        <v>639</v>
      </c>
      <c r="K139" s="27"/>
      <c r="L139" s="21">
        <f t="shared" si="69"/>
        <v>0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70">SUM(G140:G142)</f>
        <v>0</v>
      </c>
      <c r="H143" s="21">
        <f t="shared" ref="H143" si="71">SUM(H140:H142)</f>
        <v>0</v>
      </c>
      <c r="I143" s="21">
        <f t="shared" ref="I143" si="72">SUM(I140:I142)</f>
        <v>0</v>
      </c>
      <c r="J143" s="21">
        <f t="shared" ref="J143:L143" si="73">SUM(J140:J142)</f>
        <v>0</v>
      </c>
      <c r="K143" s="27"/>
      <c r="L143" s="21">
        <f t="shared" si="73"/>
        <v>0</v>
      </c>
    </row>
    <row r="144" spans="1:12" ht="1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25.5">
      <c r="A145" s="25"/>
      <c r="B145" s="16"/>
      <c r="C145" s="11"/>
      <c r="D145" s="7" t="s">
        <v>28</v>
      </c>
      <c r="E145" s="62" t="s">
        <v>70</v>
      </c>
      <c r="F145" s="63">
        <v>269</v>
      </c>
      <c r="G145" s="63">
        <v>5</v>
      </c>
      <c r="H145" s="63">
        <v>8</v>
      </c>
      <c r="I145" s="63">
        <v>11</v>
      </c>
      <c r="J145" s="63">
        <v>139</v>
      </c>
      <c r="K145" s="65">
        <v>82</v>
      </c>
      <c r="L145" s="51"/>
    </row>
    <row r="146" spans="1:12" ht="15">
      <c r="A146" s="25"/>
      <c r="B146" s="16"/>
      <c r="C146" s="11"/>
      <c r="D146" s="7" t="s">
        <v>29</v>
      </c>
      <c r="E146" s="62" t="s">
        <v>71</v>
      </c>
      <c r="F146" s="63">
        <v>100</v>
      </c>
      <c r="G146" s="63">
        <v>11</v>
      </c>
      <c r="H146" s="63">
        <v>10</v>
      </c>
      <c r="I146" s="63">
        <v>5</v>
      </c>
      <c r="J146" s="63">
        <v>155</v>
      </c>
      <c r="K146" s="65">
        <v>232</v>
      </c>
      <c r="L146" s="51"/>
    </row>
    <row r="147" spans="1:12" ht="15">
      <c r="A147" s="25"/>
      <c r="B147" s="16"/>
      <c r="C147" s="11"/>
      <c r="D147" s="7" t="s">
        <v>30</v>
      </c>
      <c r="E147" s="62" t="s">
        <v>72</v>
      </c>
      <c r="F147" s="63">
        <v>150</v>
      </c>
      <c r="G147" s="63">
        <v>3</v>
      </c>
      <c r="H147" s="63">
        <v>5</v>
      </c>
      <c r="I147" s="63">
        <v>28</v>
      </c>
      <c r="J147" s="63">
        <v>168</v>
      </c>
      <c r="K147" s="65" t="s">
        <v>46</v>
      </c>
      <c r="L147" s="51"/>
    </row>
    <row r="148" spans="1:12" ht="15">
      <c r="A148" s="25"/>
      <c r="B148" s="16"/>
      <c r="C148" s="11"/>
      <c r="D148" s="7" t="s">
        <v>31</v>
      </c>
      <c r="E148" s="62" t="s">
        <v>73</v>
      </c>
      <c r="F148" s="63">
        <v>200</v>
      </c>
      <c r="G148" s="63"/>
      <c r="H148" s="63"/>
      <c r="I148" s="63">
        <v>20</v>
      </c>
      <c r="J148" s="63">
        <v>79</v>
      </c>
      <c r="K148" s="65" t="s">
        <v>46</v>
      </c>
      <c r="L148" s="51"/>
    </row>
    <row r="149" spans="1:12" ht="15">
      <c r="A149" s="25"/>
      <c r="B149" s="16"/>
      <c r="C149" s="11"/>
      <c r="D149" s="7" t="s">
        <v>32</v>
      </c>
      <c r="E149" s="62" t="s">
        <v>55</v>
      </c>
      <c r="F149" s="63">
        <v>60</v>
      </c>
      <c r="G149" s="63">
        <v>9</v>
      </c>
      <c r="H149" s="63">
        <v>5</v>
      </c>
      <c r="I149" s="63">
        <v>29</v>
      </c>
      <c r="J149" s="63">
        <v>195</v>
      </c>
      <c r="K149" s="65" t="s">
        <v>46</v>
      </c>
      <c r="L149" s="51"/>
    </row>
    <row r="150" spans="1:12" ht="15">
      <c r="A150" s="25"/>
      <c r="B150" s="16"/>
      <c r="C150" s="11"/>
      <c r="D150" s="7" t="s">
        <v>33</v>
      </c>
      <c r="E150" s="62" t="s">
        <v>56</v>
      </c>
      <c r="F150" s="63">
        <v>30</v>
      </c>
      <c r="G150" s="63">
        <v>4</v>
      </c>
      <c r="H150" s="63">
        <v>2</v>
      </c>
      <c r="I150" s="63">
        <v>13</v>
      </c>
      <c r="J150" s="63">
        <v>90</v>
      </c>
      <c r="K150" s="65" t="s">
        <v>46</v>
      </c>
      <c r="L150" s="51"/>
    </row>
    <row r="151" spans="1:12" ht="1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809</v>
      </c>
      <c r="G153" s="21">
        <f t="shared" ref="G153" si="74">SUM(G144:G152)</f>
        <v>32</v>
      </c>
      <c r="H153" s="21">
        <f t="shared" ref="H153" si="75">SUM(H144:H152)</f>
        <v>30</v>
      </c>
      <c r="I153" s="21">
        <f t="shared" ref="I153" si="76">SUM(I144:I152)</f>
        <v>106</v>
      </c>
      <c r="J153" s="21">
        <f t="shared" ref="J153:L153" si="77">SUM(J144:J152)</f>
        <v>826</v>
      </c>
      <c r="K153" s="27"/>
      <c r="L153" s="21">
        <f t="shared" si="77"/>
        <v>0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139</v>
      </c>
      <c r="F154" s="51">
        <v>115</v>
      </c>
      <c r="G154" s="51">
        <v>7</v>
      </c>
      <c r="H154" s="51">
        <v>7</v>
      </c>
      <c r="I154" s="51">
        <v>57</v>
      </c>
      <c r="J154" s="51">
        <v>297</v>
      </c>
      <c r="K154" s="52">
        <v>401</v>
      </c>
      <c r="L154" s="51"/>
    </row>
    <row r="155" spans="1:12" ht="15">
      <c r="A155" s="25"/>
      <c r="B155" s="16"/>
      <c r="C155" s="11"/>
      <c r="D155" s="12" t="s">
        <v>31</v>
      </c>
      <c r="E155" s="50" t="s">
        <v>98</v>
      </c>
      <c r="F155" s="51">
        <v>200</v>
      </c>
      <c r="G155" s="51"/>
      <c r="H155" s="51"/>
      <c r="I155" s="51">
        <v>10</v>
      </c>
      <c r="J155" s="51">
        <v>39</v>
      </c>
      <c r="K155" s="52" t="s">
        <v>46</v>
      </c>
      <c r="L155" s="51"/>
    </row>
    <row r="156" spans="1:12" ht="1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315</v>
      </c>
      <c r="G158" s="21">
        <f t="shared" ref="G158" si="78">SUM(G154:G157)</f>
        <v>7</v>
      </c>
      <c r="H158" s="21">
        <f t="shared" ref="H158" si="79">SUM(H154:H157)</f>
        <v>7</v>
      </c>
      <c r="I158" s="21">
        <f t="shared" ref="I158" si="80">SUM(I154:I157)</f>
        <v>67</v>
      </c>
      <c r="J158" s="21">
        <f t="shared" ref="J158:L158" si="81">SUM(J154:J157)</f>
        <v>336</v>
      </c>
      <c r="K158" s="27"/>
      <c r="L158" s="21">
        <f t="shared" si="81"/>
        <v>0</v>
      </c>
    </row>
    <row r="159" spans="1:12" ht="1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82">SUM(G159:G164)</f>
        <v>0</v>
      </c>
      <c r="H165" s="21">
        <f t="shared" ref="H165" si="83">SUM(H159:H164)</f>
        <v>0</v>
      </c>
      <c r="I165" s="21">
        <f t="shared" ref="I165" si="84">SUM(I159:I164)</f>
        <v>0</v>
      </c>
      <c r="J165" s="21">
        <f t="shared" ref="J165:L165" si="85">SUM(J159:J164)</f>
        <v>0</v>
      </c>
      <c r="K165" s="27"/>
      <c r="L165" s="21">
        <f t="shared" si="85"/>
        <v>0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86">SUM(G166:G171)</f>
        <v>0</v>
      </c>
      <c r="H172" s="21">
        <f t="shared" ref="H172" si="87">SUM(H166:H171)</f>
        <v>0</v>
      </c>
      <c r="I172" s="21">
        <f t="shared" ref="I172" si="88">SUM(I166:I171)</f>
        <v>0</v>
      </c>
      <c r="J172" s="21">
        <f t="shared" ref="J172:L172" si="89">SUM(J166:J171)</f>
        <v>0</v>
      </c>
      <c r="K172" s="27"/>
      <c r="L172" s="21">
        <f t="shared" si="89"/>
        <v>0</v>
      </c>
    </row>
    <row r="173" spans="1:12" ht="15.75" customHeight="1">
      <c r="A173" s="31">
        <f>A132</f>
        <v>1</v>
      </c>
      <c r="B173" s="32">
        <f>B132</f>
        <v>4</v>
      </c>
      <c r="C173" s="67" t="s">
        <v>4</v>
      </c>
      <c r="D173" s="68"/>
      <c r="E173" s="33"/>
      <c r="F173" s="34">
        <f>F139+F143+F153+F158+F165+F172</f>
        <v>1624</v>
      </c>
      <c r="G173" s="34">
        <f t="shared" ref="G173" si="90">G139+G143+G153+G158+G165+G172</f>
        <v>66</v>
      </c>
      <c r="H173" s="34">
        <f t="shared" ref="H173" si="91">H139+H143+H153+H158+H165+H172</f>
        <v>58</v>
      </c>
      <c r="I173" s="34">
        <f t="shared" ref="I173" si="92">I139+I143+I153+I158+I165+I172</f>
        <v>241</v>
      </c>
      <c r="J173" s="34">
        <f t="shared" ref="J173" si="93">J139+J143+J153+J158+J165+J172</f>
        <v>1801</v>
      </c>
      <c r="K173" s="35"/>
      <c r="L173" s="34">
        <f t="shared" ref="L173" si="94">L139+L143+L153+L158+L165+L172</f>
        <v>0</v>
      </c>
    </row>
    <row r="174" spans="1:12" ht="25.5">
      <c r="A174" s="22">
        <v>1</v>
      </c>
      <c r="B174" s="23">
        <v>5</v>
      </c>
      <c r="C174" s="24" t="s">
        <v>20</v>
      </c>
      <c r="D174" s="5" t="s">
        <v>21</v>
      </c>
      <c r="E174" s="58" t="s">
        <v>155</v>
      </c>
      <c r="F174" s="59">
        <v>250</v>
      </c>
      <c r="G174" s="59">
        <v>14</v>
      </c>
      <c r="H174" s="59">
        <v>10</v>
      </c>
      <c r="I174" s="59">
        <v>43</v>
      </c>
      <c r="J174" s="59">
        <v>316</v>
      </c>
      <c r="K174" s="61" t="s">
        <v>156</v>
      </c>
      <c r="L174" s="48"/>
    </row>
    <row r="175" spans="1:12" ht="15">
      <c r="A175" s="25"/>
      <c r="B175" s="16"/>
      <c r="C175" s="11"/>
      <c r="D175" s="66"/>
      <c r="E175" s="62"/>
      <c r="F175" s="63"/>
      <c r="G175" s="63"/>
      <c r="H175" s="63"/>
      <c r="I175" s="63"/>
      <c r="J175" s="63"/>
      <c r="K175" s="65"/>
      <c r="L175" s="51"/>
    </row>
    <row r="176" spans="1:12" ht="15">
      <c r="A176" s="25"/>
      <c r="B176" s="16"/>
      <c r="C176" s="11"/>
      <c r="D176" s="7" t="s">
        <v>22</v>
      </c>
      <c r="E176" s="62" t="s">
        <v>74</v>
      </c>
      <c r="F176" s="63">
        <v>205</v>
      </c>
      <c r="G176" s="63"/>
      <c r="H176" s="63"/>
      <c r="I176" s="63">
        <v>11</v>
      </c>
      <c r="J176" s="63">
        <v>46</v>
      </c>
      <c r="K176" s="65" t="s">
        <v>46</v>
      </c>
      <c r="L176" s="51"/>
    </row>
    <row r="177" spans="1:12" ht="15">
      <c r="A177" s="25"/>
      <c r="B177" s="16"/>
      <c r="C177" s="11"/>
      <c r="D177" s="7" t="s">
        <v>23</v>
      </c>
      <c r="E177" s="62" t="s">
        <v>58</v>
      </c>
      <c r="F177" s="63">
        <v>45</v>
      </c>
      <c r="G177" s="63">
        <v>6</v>
      </c>
      <c r="H177" s="63">
        <v>4</v>
      </c>
      <c r="I177" s="63">
        <v>23</v>
      </c>
      <c r="J177" s="63">
        <v>156</v>
      </c>
      <c r="K177" s="65" t="s">
        <v>46</v>
      </c>
      <c r="L177" s="51"/>
    </row>
    <row r="178" spans="1:12" ht="1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95">SUM(G174:G180)</f>
        <v>20</v>
      </c>
      <c r="H181" s="21">
        <f t="shared" ref="H181" si="96">SUM(H174:H180)</f>
        <v>14</v>
      </c>
      <c r="I181" s="21">
        <f t="shared" ref="I181" si="97">SUM(I174:I180)</f>
        <v>77</v>
      </c>
      <c r="J181" s="21">
        <f t="shared" ref="J181:L181" si="98">SUM(J174:J180)</f>
        <v>518</v>
      </c>
      <c r="K181" s="27"/>
      <c r="L181" s="21">
        <f t="shared" si="98"/>
        <v>0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99">SUM(G182:G184)</f>
        <v>0</v>
      </c>
      <c r="H185" s="21">
        <f t="shared" ref="H185" si="100">SUM(H182:H184)</f>
        <v>0</v>
      </c>
      <c r="I185" s="21">
        <f t="shared" ref="I185" si="101">SUM(I182:I184)</f>
        <v>0</v>
      </c>
      <c r="J185" s="21">
        <f t="shared" ref="J185:L185" si="102">SUM(J182:J184)</f>
        <v>0</v>
      </c>
      <c r="K185" s="27"/>
      <c r="L185" s="21">
        <f t="shared" si="102"/>
        <v>0</v>
      </c>
    </row>
    <row r="186" spans="1:12" ht="1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>
      <c r="A187" s="25"/>
      <c r="B187" s="16"/>
      <c r="C187" s="11"/>
      <c r="D187" s="7" t="s">
        <v>28</v>
      </c>
      <c r="E187" s="62" t="s">
        <v>75</v>
      </c>
      <c r="F187" s="63">
        <v>261</v>
      </c>
      <c r="G187" s="63">
        <v>5</v>
      </c>
      <c r="H187" s="63">
        <v>4</v>
      </c>
      <c r="I187" s="63">
        <v>20</v>
      </c>
      <c r="J187" s="63">
        <v>131</v>
      </c>
      <c r="K187" s="65">
        <v>101</v>
      </c>
      <c r="L187" s="51"/>
    </row>
    <row r="188" spans="1:12" ht="15">
      <c r="A188" s="25"/>
      <c r="B188" s="16"/>
      <c r="C188" s="11"/>
      <c r="D188" s="7" t="s">
        <v>29</v>
      </c>
      <c r="E188" s="62" t="s">
        <v>76</v>
      </c>
      <c r="F188" s="63">
        <v>100</v>
      </c>
      <c r="G188" s="63">
        <v>8</v>
      </c>
      <c r="H188" s="63">
        <v>23</v>
      </c>
      <c r="I188" s="63">
        <v>3</v>
      </c>
      <c r="J188" s="63">
        <v>249</v>
      </c>
      <c r="K188" s="65">
        <v>256</v>
      </c>
      <c r="L188" s="51"/>
    </row>
    <row r="189" spans="1:12" ht="15">
      <c r="A189" s="25"/>
      <c r="B189" s="16"/>
      <c r="C189" s="11"/>
      <c r="D189" s="7" t="s">
        <v>30</v>
      </c>
      <c r="E189" s="62" t="s">
        <v>77</v>
      </c>
      <c r="F189" s="63">
        <v>165</v>
      </c>
      <c r="G189" s="63">
        <v>5</v>
      </c>
      <c r="H189" s="63">
        <v>5</v>
      </c>
      <c r="I189" s="63">
        <v>21</v>
      </c>
      <c r="J189" s="63">
        <v>149</v>
      </c>
      <c r="K189" s="65" t="s">
        <v>46</v>
      </c>
      <c r="L189" s="51"/>
    </row>
    <row r="190" spans="1:12" ht="15">
      <c r="A190" s="25"/>
      <c r="B190" s="16"/>
      <c r="C190" s="11"/>
      <c r="D190" s="7" t="s">
        <v>31</v>
      </c>
      <c r="E190" s="62" t="s">
        <v>61</v>
      </c>
      <c r="F190" s="63">
        <v>200</v>
      </c>
      <c r="G190" s="63">
        <v>1</v>
      </c>
      <c r="H190" s="63"/>
      <c r="I190" s="63">
        <v>33</v>
      </c>
      <c r="J190" s="63">
        <v>136</v>
      </c>
      <c r="K190" s="65">
        <v>389</v>
      </c>
      <c r="L190" s="51"/>
    </row>
    <row r="191" spans="1:12" ht="15">
      <c r="A191" s="25"/>
      <c r="B191" s="16"/>
      <c r="C191" s="11"/>
      <c r="D191" s="7" t="s">
        <v>32</v>
      </c>
      <c r="E191" s="62" t="s">
        <v>55</v>
      </c>
      <c r="F191" s="63">
        <v>60</v>
      </c>
      <c r="G191" s="63">
        <v>9</v>
      </c>
      <c r="H191" s="63">
        <v>5</v>
      </c>
      <c r="I191" s="63">
        <v>29</v>
      </c>
      <c r="J191" s="63">
        <v>195</v>
      </c>
      <c r="K191" s="65" t="s">
        <v>46</v>
      </c>
      <c r="L191" s="51"/>
    </row>
    <row r="192" spans="1:12" ht="15">
      <c r="A192" s="25"/>
      <c r="B192" s="16"/>
      <c r="C192" s="11"/>
      <c r="D192" s="7" t="s">
        <v>33</v>
      </c>
      <c r="E192" s="62" t="s">
        <v>56</v>
      </c>
      <c r="F192" s="63">
        <v>30</v>
      </c>
      <c r="G192" s="63">
        <v>4</v>
      </c>
      <c r="H192" s="63">
        <v>3</v>
      </c>
      <c r="I192" s="63">
        <v>13</v>
      </c>
      <c r="J192" s="63">
        <v>90</v>
      </c>
      <c r="K192" s="65" t="s">
        <v>46</v>
      </c>
      <c r="L192" s="51"/>
    </row>
    <row r="193" spans="1:12" ht="1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816</v>
      </c>
      <c r="G195" s="21">
        <f t="shared" ref="G195" si="103">SUM(G186:G194)</f>
        <v>32</v>
      </c>
      <c r="H195" s="21">
        <f t="shared" ref="H195" si="104">SUM(H186:H194)</f>
        <v>40</v>
      </c>
      <c r="I195" s="21">
        <f t="shared" ref="I195" si="105">SUM(I186:I194)</f>
        <v>119</v>
      </c>
      <c r="J195" s="21">
        <f t="shared" ref="J195:L195" si="106">SUM(J186:J194)</f>
        <v>950</v>
      </c>
      <c r="K195" s="27"/>
      <c r="L195" s="21">
        <f t="shared" si="106"/>
        <v>0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140</v>
      </c>
      <c r="F196" s="51">
        <v>100</v>
      </c>
      <c r="G196" s="51">
        <v>7</v>
      </c>
      <c r="H196" s="51">
        <v>10</v>
      </c>
      <c r="I196" s="51">
        <v>60</v>
      </c>
      <c r="J196" s="51">
        <v>358</v>
      </c>
      <c r="K196" s="52" t="s">
        <v>46</v>
      </c>
      <c r="L196" s="51"/>
    </row>
    <row r="197" spans="1:12" ht="15">
      <c r="A197" s="25"/>
      <c r="B197" s="16"/>
      <c r="C197" s="11"/>
      <c r="D197" s="12" t="s">
        <v>31</v>
      </c>
      <c r="E197" s="50" t="s">
        <v>119</v>
      </c>
      <c r="F197" s="51">
        <v>200</v>
      </c>
      <c r="G197" s="51"/>
      <c r="H197" s="51"/>
      <c r="I197" s="51">
        <v>15</v>
      </c>
      <c r="J197" s="51">
        <v>62</v>
      </c>
      <c r="K197" s="52" t="s">
        <v>46</v>
      </c>
      <c r="L197" s="51"/>
    </row>
    <row r="198" spans="1:12" ht="1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300</v>
      </c>
      <c r="G200" s="21">
        <f t="shared" ref="G200" si="107">SUM(G196:G199)</f>
        <v>7</v>
      </c>
      <c r="H200" s="21">
        <f t="shared" ref="H200" si="108">SUM(H196:H199)</f>
        <v>10</v>
      </c>
      <c r="I200" s="21">
        <f t="shared" ref="I200" si="109">SUM(I196:I199)</f>
        <v>75</v>
      </c>
      <c r="J200" s="21">
        <f t="shared" ref="J200:L200" si="110">SUM(J196:J199)</f>
        <v>420</v>
      </c>
      <c r="K200" s="27"/>
      <c r="L200" s="21">
        <f t="shared" si="110"/>
        <v>0</v>
      </c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11">SUM(G201:G206)</f>
        <v>0</v>
      </c>
      <c r="H207" s="21">
        <f t="shared" ref="H207" si="112">SUM(H201:H206)</f>
        <v>0</v>
      </c>
      <c r="I207" s="21">
        <f t="shared" ref="I207" si="113">SUM(I201:I206)</f>
        <v>0</v>
      </c>
      <c r="J207" s="21">
        <f t="shared" ref="J207:L207" si="114">SUM(J201:J206)</f>
        <v>0</v>
      </c>
      <c r="K207" s="27"/>
      <c r="L207" s="21">
        <f t="shared" si="114"/>
        <v>0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15">SUM(G208:G213)</f>
        <v>0</v>
      </c>
      <c r="H214" s="21">
        <f t="shared" ref="H214" si="116">SUM(H208:H213)</f>
        <v>0</v>
      </c>
      <c r="I214" s="21">
        <f t="shared" ref="I214" si="117">SUM(I208:I213)</f>
        <v>0</v>
      </c>
      <c r="J214" s="21">
        <f t="shared" ref="J214:L214" si="118">SUM(J208:J213)</f>
        <v>0</v>
      </c>
      <c r="K214" s="27"/>
      <c r="L214" s="21">
        <f t="shared" si="118"/>
        <v>0</v>
      </c>
    </row>
    <row r="215" spans="1:12" ht="15.75" customHeight="1">
      <c r="A215" s="31">
        <f>A174</f>
        <v>1</v>
      </c>
      <c r="B215" s="32">
        <f>B174</f>
        <v>5</v>
      </c>
      <c r="C215" s="67" t="s">
        <v>4</v>
      </c>
      <c r="D215" s="68"/>
      <c r="E215" s="33"/>
      <c r="F215" s="34">
        <f>F181+F185+F195+F200+F207+F214</f>
        <v>1616</v>
      </c>
      <c r="G215" s="34">
        <f t="shared" ref="G215" si="119">G181+G185+G195+G200+G207+G214</f>
        <v>59</v>
      </c>
      <c r="H215" s="34">
        <f t="shared" ref="H215" si="120">H181+H185+H195+H200+H207+H214</f>
        <v>64</v>
      </c>
      <c r="I215" s="34">
        <f t="shared" ref="I215" si="121">I181+I185+I195+I200+I207+I214</f>
        <v>271</v>
      </c>
      <c r="J215" s="34">
        <f t="shared" ref="J215" si="122">J181+J185+J195+J200+J207+J214</f>
        <v>1888</v>
      </c>
      <c r="K215" s="35"/>
      <c r="L215" s="34">
        <f t="shared" ref="L215" si="123">L181+L185+L195+L200+L207+L214</f>
        <v>0</v>
      </c>
    </row>
    <row r="216" spans="1:12" ht="15">
      <c r="A216" s="22">
        <v>2</v>
      </c>
      <c r="B216" s="23">
        <v>1</v>
      </c>
      <c r="C216" s="24" t="s">
        <v>20</v>
      </c>
      <c r="D216" s="5" t="s">
        <v>21</v>
      </c>
      <c r="E216" s="58" t="s">
        <v>78</v>
      </c>
      <c r="F216" s="59">
        <v>210</v>
      </c>
      <c r="G216" s="59">
        <v>6</v>
      </c>
      <c r="H216" s="59">
        <v>11</v>
      </c>
      <c r="I216" s="59">
        <v>33</v>
      </c>
      <c r="J216" s="59">
        <v>247</v>
      </c>
      <c r="K216" s="61" t="s">
        <v>46</v>
      </c>
      <c r="L216" s="48"/>
    </row>
    <row r="217" spans="1:12" ht="15">
      <c r="A217" s="25"/>
      <c r="B217" s="16"/>
      <c r="C217" s="11"/>
      <c r="D217" s="6"/>
      <c r="E217" s="62"/>
      <c r="F217" s="63"/>
      <c r="G217" s="63"/>
      <c r="H217" s="63"/>
      <c r="I217" s="63"/>
      <c r="J217" s="63"/>
      <c r="K217" s="65"/>
      <c r="L217" s="51"/>
    </row>
    <row r="218" spans="1:12" ht="15">
      <c r="A218" s="25"/>
      <c r="B218" s="16"/>
      <c r="C218" s="11"/>
      <c r="D218" s="7" t="s">
        <v>22</v>
      </c>
      <c r="E218" s="62" t="s">
        <v>64</v>
      </c>
      <c r="F218" s="63">
        <v>210</v>
      </c>
      <c r="G218" s="63"/>
      <c r="H218" s="63"/>
      <c r="I218" s="63">
        <v>12</v>
      </c>
      <c r="J218" s="63">
        <v>49</v>
      </c>
      <c r="K218" s="65" t="s">
        <v>46</v>
      </c>
      <c r="L218" s="51"/>
    </row>
    <row r="219" spans="1:12" ht="15">
      <c r="A219" s="25"/>
      <c r="B219" s="16"/>
      <c r="C219" s="11"/>
      <c r="D219" s="7" t="s">
        <v>23</v>
      </c>
      <c r="E219" s="62" t="s">
        <v>79</v>
      </c>
      <c r="F219" s="63">
        <v>80</v>
      </c>
      <c r="G219" s="63">
        <v>13</v>
      </c>
      <c r="H219" s="63">
        <v>11</v>
      </c>
      <c r="I219" s="63">
        <v>30</v>
      </c>
      <c r="J219" s="63">
        <v>277</v>
      </c>
      <c r="K219" s="65" t="s">
        <v>80</v>
      </c>
      <c r="L219" s="51"/>
    </row>
    <row r="220" spans="1:12" ht="1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500</v>
      </c>
      <c r="G223" s="21">
        <f t="shared" ref="G223" si="124">SUM(G216:G222)</f>
        <v>19</v>
      </c>
      <c r="H223" s="21">
        <f t="shared" ref="H223" si="125">SUM(H216:H222)</f>
        <v>22</v>
      </c>
      <c r="I223" s="21">
        <f t="shared" ref="I223" si="126">SUM(I216:I222)</f>
        <v>75</v>
      </c>
      <c r="J223" s="21">
        <f t="shared" ref="J223:L223" si="127">SUM(J216:J222)</f>
        <v>573</v>
      </c>
      <c r="K223" s="27"/>
      <c r="L223" s="21">
        <f t="shared" si="127"/>
        <v>0</v>
      </c>
    </row>
    <row r="224" spans="1:12" ht="15">
      <c r="A224" s="28">
        <f>A216</f>
        <v>2</v>
      </c>
      <c r="B224" s="14">
        <f>B216</f>
        <v>1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28">SUM(G224:G226)</f>
        <v>0</v>
      </c>
      <c r="H227" s="21">
        <f t="shared" ref="H227" si="129">SUM(H224:H226)</f>
        <v>0</v>
      </c>
      <c r="I227" s="21">
        <f t="shared" ref="I227" si="130">SUM(I224:I226)</f>
        <v>0</v>
      </c>
      <c r="J227" s="21">
        <f t="shared" ref="J227:L227" si="131">SUM(J224:J226)</f>
        <v>0</v>
      </c>
      <c r="K227" s="27"/>
      <c r="L227" s="21">
        <f t="shared" si="131"/>
        <v>0</v>
      </c>
    </row>
    <row r="228" spans="1:12" ht="15">
      <c r="A228" s="28">
        <f>A216</f>
        <v>2</v>
      </c>
      <c r="B228" s="14">
        <f>B216</f>
        <v>1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>
      <c r="A229" s="25"/>
      <c r="B229" s="16"/>
      <c r="C229" s="11"/>
      <c r="D229" s="7" t="s">
        <v>28</v>
      </c>
      <c r="E229" s="62" t="s">
        <v>81</v>
      </c>
      <c r="F229" s="63">
        <v>251</v>
      </c>
      <c r="G229" s="63">
        <v>6</v>
      </c>
      <c r="H229" s="63">
        <v>4</v>
      </c>
      <c r="I229" s="63">
        <v>18</v>
      </c>
      <c r="J229" s="63">
        <v>131</v>
      </c>
      <c r="K229" s="65">
        <v>102</v>
      </c>
      <c r="L229" s="51"/>
    </row>
    <row r="230" spans="1:12" ht="25.5">
      <c r="A230" s="25"/>
      <c r="B230" s="16"/>
      <c r="C230" s="11"/>
      <c r="D230" s="7" t="s">
        <v>29</v>
      </c>
      <c r="E230" s="62" t="s">
        <v>82</v>
      </c>
      <c r="F230" s="63">
        <v>255</v>
      </c>
      <c r="G230" s="63">
        <v>19</v>
      </c>
      <c r="H230" s="63">
        <v>7</v>
      </c>
      <c r="I230" s="63">
        <v>19</v>
      </c>
      <c r="J230" s="63">
        <v>213</v>
      </c>
      <c r="K230" s="65" t="s">
        <v>46</v>
      </c>
      <c r="L230" s="51"/>
    </row>
    <row r="231" spans="1:12" ht="15">
      <c r="A231" s="25"/>
      <c r="B231" s="16"/>
      <c r="C231" s="11"/>
      <c r="D231" s="7" t="s">
        <v>30</v>
      </c>
      <c r="E231" s="62"/>
      <c r="F231" s="63"/>
      <c r="G231" s="63"/>
      <c r="H231" s="63"/>
      <c r="I231" s="63"/>
      <c r="J231" s="63"/>
      <c r="K231" s="65"/>
      <c r="L231" s="51"/>
    </row>
    <row r="232" spans="1:12" ht="15">
      <c r="A232" s="25"/>
      <c r="B232" s="16"/>
      <c r="C232" s="11"/>
      <c r="D232" s="7" t="s">
        <v>31</v>
      </c>
      <c r="E232" s="62" t="s">
        <v>54</v>
      </c>
      <c r="F232" s="63">
        <v>200</v>
      </c>
      <c r="G232" s="63">
        <v>1</v>
      </c>
      <c r="H232" s="63"/>
      <c r="I232" s="63">
        <v>24</v>
      </c>
      <c r="J232" s="63">
        <v>100</v>
      </c>
      <c r="K232" s="65" t="s">
        <v>46</v>
      </c>
      <c r="L232" s="51"/>
    </row>
    <row r="233" spans="1:12" ht="15">
      <c r="A233" s="25"/>
      <c r="B233" s="16"/>
      <c r="C233" s="11"/>
      <c r="D233" s="7" t="s">
        <v>32</v>
      </c>
      <c r="E233" s="62" t="s">
        <v>55</v>
      </c>
      <c r="F233" s="63">
        <v>60</v>
      </c>
      <c r="G233" s="63">
        <v>9</v>
      </c>
      <c r="H233" s="63">
        <v>5</v>
      </c>
      <c r="I233" s="63">
        <v>29</v>
      </c>
      <c r="J233" s="63">
        <v>195</v>
      </c>
      <c r="K233" s="65" t="s">
        <v>46</v>
      </c>
      <c r="L233" s="51"/>
    </row>
    <row r="234" spans="1:12" ht="15">
      <c r="A234" s="25"/>
      <c r="B234" s="16"/>
      <c r="C234" s="11"/>
      <c r="D234" s="7" t="s">
        <v>33</v>
      </c>
      <c r="E234" s="62" t="s">
        <v>83</v>
      </c>
      <c r="F234" s="63">
        <v>50</v>
      </c>
      <c r="G234" s="63">
        <v>7</v>
      </c>
      <c r="H234" s="63">
        <v>4</v>
      </c>
      <c r="I234" s="63">
        <v>22</v>
      </c>
      <c r="J234" s="63">
        <v>150</v>
      </c>
      <c r="K234" s="65" t="s">
        <v>46</v>
      </c>
      <c r="L234" s="51"/>
    </row>
    <row r="235" spans="1:12" ht="1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39</v>
      </c>
      <c r="E237" s="9"/>
      <c r="F237" s="21">
        <f>SUM(F228:F236)</f>
        <v>816</v>
      </c>
      <c r="G237" s="21">
        <f t="shared" ref="G237" si="132">SUM(G228:G236)</f>
        <v>42</v>
      </c>
      <c r="H237" s="21">
        <f t="shared" ref="H237" si="133">SUM(H228:H236)</f>
        <v>20</v>
      </c>
      <c r="I237" s="21">
        <f t="shared" ref="I237" si="134">SUM(I228:I236)</f>
        <v>112</v>
      </c>
      <c r="J237" s="21">
        <f t="shared" ref="J237:L237" si="135">SUM(J228:J236)</f>
        <v>789</v>
      </c>
      <c r="K237" s="27"/>
      <c r="L237" s="21">
        <f t="shared" si="135"/>
        <v>0</v>
      </c>
    </row>
    <row r="238" spans="1:12" ht="15">
      <c r="A238" s="28">
        <f>A216</f>
        <v>2</v>
      </c>
      <c r="B238" s="14">
        <f>B216</f>
        <v>1</v>
      </c>
      <c r="C238" s="10" t="s">
        <v>34</v>
      </c>
      <c r="D238" s="12" t="s">
        <v>35</v>
      </c>
      <c r="E238" s="50" t="s">
        <v>141</v>
      </c>
      <c r="F238" s="51">
        <v>100</v>
      </c>
      <c r="G238" s="51">
        <v>6</v>
      </c>
      <c r="H238" s="51">
        <v>4</v>
      </c>
      <c r="I238" s="51">
        <v>65</v>
      </c>
      <c r="J238" s="51">
        <v>319</v>
      </c>
      <c r="K238" s="52">
        <v>410</v>
      </c>
      <c r="L238" s="51"/>
    </row>
    <row r="239" spans="1:12" ht="15">
      <c r="A239" s="25"/>
      <c r="B239" s="16"/>
      <c r="C239" s="11"/>
      <c r="D239" s="12" t="s">
        <v>31</v>
      </c>
      <c r="E239" s="50" t="s">
        <v>61</v>
      </c>
      <c r="F239" s="51">
        <v>200</v>
      </c>
      <c r="G239" s="51">
        <v>1</v>
      </c>
      <c r="H239" s="51"/>
      <c r="I239" s="51">
        <v>33</v>
      </c>
      <c r="J239" s="51">
        <v>136</v>
      </c>
      <c r="K239" s="52">
        <v>389</v>
      </c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300</v>
      </c>
      <c r="G242" s="21">
        <f t="shared" ref="G242" si="136">SUM(G238:G241)</f>
        <v>7</v>
      </c>
      <c r="H242" s="21">
        <f t="shared" ref="H242" si="137">SUM(H238:H241)</f>
        <v>4</v>
      </c>
      <c r="I242" s="21">
        <f t="shared" ref="I242" si="138">SUM(I238:I241)</f>
        <v>98</v>
      </c>
      <c r="J242" s="21">
        <f t="shared" ref="J242:L242" si="139">SUM(J238:J241)</f>
        <v>455</v>
      </c>
      <c r="K242" s="27"/>
      <c r="L242" s="21">
        <f t="shared" si="139"/>
        <v>0</v>
      </c>
    </row>
    <row r="243" spans="1:12" ht="15">
      <c r="A243" s="28">
        <f>A216</f>
        <v>2</v>
      </c>
      <c r="B243" s="14">
        <f>B216</f>
        <v>1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40">SUM(G243:G248)</f>
        <v>0</v>
      </c>
      <c r="H249" s="21">
        <f t="shared" ref="H249" si="141">SUM(H243:H248)</f>
        <v>0</v>
      </c>
      <c r="I249" s="21">
        <f t="shared" ref="I249" si="142">SUM(I243:I248)</f>
        <v>0</v>
      </c>
      <c r="J249" s="21">
        <f t="shared" ref="J249:L249" si="143">SUM(J243:J248)</f>
        <v>0</v>
      </c>
      <c r="K249" s="27"/>
      <c r="L249" s="21">
        <f t="shared" si="143"/>
        <v>0</v>
      </c>
    </row>
    <row r="250" spans="1:12" ht="15">
      <c r="A250" s="28">
        <f>A216</f>
        <v>2</v>
      </c>
      <c r="B250" s="14">
        <f>B216</f>
        <v>1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44">SUM(G250:G255)</f>
        <v>0</v>
      </c>
      <c r="H256" s="21">
        <f t="shared" ref="H256" si="145">SUM(H250:H255)</f>
        <v>0</v>
      </c>
      <c r="I256" s="21">
        <f t="shared" ref="I256" si="146">SUM(I250:I255)</f>
        <v>0</v>
      </c>
      <c r="J256" s="21">
        <f t="shared" ref="J256:L256" si="147">SUM(J250:J255)</f>
        <v>0</v>
      </c>
      <c r="K256" s="27"/>
      <c r="L256" s="21">
        <f t="shared" si="147"/>
        <v>0</v>
      </c>
    </row>
    <row r="257" spans="1:12" ht="15.75" customHeight="1">
      <c r="A257" s="31">
        <f>A216</f>
        <v>2</v>
      </c>
      <c r="B257" s="32">
        <f>B216</f>
        <v>1</v>
      </c>
      <c r="C257" s="67" t="s">
        <v>4</v>
      </c>
      <c r="D257" s="68"/>
      <c r="E257" s="33"/>
      <c r="F257" s="34">
        <f>F223+F227+F237+F242+F249+F256</f>
        <v>1616</v>
      </c>
      <c r="G257" s="34">
        <f t="shared" ref="G257" si="148">G223+G227+G237+G242+G249+G256</f>
        <v>68</v>
      </c>
      <c r="H257" s="34">
        <f t="shared" ref="H257" si="149">H223+H227+H237+H242+H249+H256</f>
        <v>46</v>
      </c>
      <c r="I257" s="34">
        <f t="shared" ref="I257" si="150">I223+I227+I237+I242+I249+I256</f>
        <v>285</v>
      </c>
      <c r="J257" s="34">
        <f t="shared" ref="J257" si="151">J223+J227+J237+J242+J249+J256</f>
        <v>1817</v>
      </c>
      <c r="K257" s="35"/>
      <c r="L257" s="34">
        <f t="shared" ref="L257" si="152">L223+L227+L237+L242+L249+L256</f>
        <v>0</v>
      </c>
    </row>
    <row r="258" spans="1:12" ht="25.5">
      <c r="A258" s="22">
        <v>2</v>
      </c>
      <c r="B258" s="23">
        <v>2</v>
      </c>
      <c r="C258" s="24" t="s">
        <v>20</v>
      </c>
      <c r="D258" s="5" t="s">
        <v>21</v>
      </c>
      <c r="E258" s="58" t="s">
        <v>84</v>
      </c>
      <c r="F258" s="59">
        <v>260</v>
      </c>
      <c r="G258" s="59">
        <v>17</v>
      </c>
      <c r="H258" s="59">
        <v>15</v>
      </c>
      <c r="I258" s="59">
        <v>43</v>
      </c>
      <c r="J258" s="59">
        <v>385</v>
      </c>
      <c r="K258" s="61" t="s">
        <v>85</v>
      </c>
      <c r="L258" s="48"/>
    </row>
    <row r="259" spans="1:12" ht="15">
      <c r="A259" s="25"/>
      <c r="B259" s="16"/>
      <c r="C259" s="11"/>
      <c r="D259" s="6"/>
      <c r="E259" s="62"/>
      <c r="F259" s="63"/>
      <c r="G259" s="63"/>
      <c r="H259" s="63"/>
      <c r="I259" s="63"/>
      <c r="J259" s="63"/>
      <c r="K259" s="65"/>
      <c r="L259" s="51"/>
    </row>
    <row r="260" spans="1:12" ht="15">
      <c r="A260" s="25"/>
      <c r="B260" s="16"/>
      <c r="C260" s="11"/>
      <c r="D260" s="7" t="s">
        <v>22</v>
      </c>
      <c r="E260" s="62" t="s">
        <v>74</v>
      </c>
      <c r="F260" s="63">
        <v>205</v>
      </c>
      <c r="G260" s="63"/>
      <c r="H260" s="63"/>
      <c r="I260" s="63">
        <v>11</v>
      </c>
      <c r="J260" s="63">
        <v>46</v>
      </c>
      <c r="K260" s="65" t="s">
        <v>46</v>
      </c>
      <c r="L260" s="51"/>
    </row>
    <row r="261" spans="1:12" ht="15">
      <c r="A261" s="25"/>
      <c r="B261" s="16"/>
      <c r="C261" s="11"/>
      <c r="D261" s="7" t="s">
        <v>23</v>
      </c>
      <c r="E261" s="62" t="s">
        <v>58</v>
      </c>
      <c r="F261" s="63">
        <v>40</v>
      </c>
      <c r="G261" s="63">
        <v>6</v>
      </c>
      <c r="H261" s="63">
        <v>4</v>
      </c>
      <c r="I261" s="63">
        <v>20</v>
      </c>
      <c r="J261" s="63">
        <v>139</v>
      </c>
      <c r="K261" s="65" t="s">
        <v>46</v>
      </c>
      <c r="L261" s="51"/>
    </row>
    <row r="262" spans="1:12" ht="1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505</v>
      </c>
      <c r="G265" s="21">
        <f t="shared" ref="G265" si="153">SUM(G258:G264)</f>
        <v>23</v>
      </c>
      <c r="H265" s="21">
        <f t="shared" ref="H265" si="154">SUM(H258:H264)</f>
        <v>19</v>
      </c>
      <c r="I265" s="21">
        <f t="shared" ref="I265" si="155">SUM(I258:I264)</f>
        <v>74</v>
      </c>
      <c r="J265" s="21">
        <f t="shared" ref="J265:L265" si="156">SUM(J258:J264)</f>
        <v>570</v>
      </c>
      <c r="K265" s="27"/>
      <c r="L265" s="21">
        <f t="shared" si="156"/>
        <v>0</v>
      </c>
    </row>
    <row r="266" spans="1:12" ht="15">
      <c r="A266" s="28">
        <f>A258</f>
        <v>2</v>
      </c>
      <c r="B266" s="14">
        <f>B258</f>
        <v>2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57">SUM(G266:G268)</f>
        <v>0</v>
      </c>
      <c r="H269" s="21">
        <f t="shared" ref="H269" si="158">SUM(H266:H268)</f>
        <v>0</v>
      </c>
      <c r="I269" s="21">
        <f t="shared" ref="I269" si="159">SUM(I266:I268)</f>
        <v>0</v>
      </c>
      <c r="J269" s="21">
        <f t="shared" ref="J269:L269" si="160">SUM(J266:J268)</f>
        <v>0</v>
      </c>
      <c r="K269" s="27"/>
      <c r="L269" s="21">
        <f t="shared" si="160"/>
        <v>0</v>
      </c>
    </row>
    <row r="270" spans="1:12" ht="15">
      <c r="A270" s="28">
        <f>A258</f>
        <v>2</v>
      </c>
      <c r="B270" s="14">
        <f>B258</f>
        <v>2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28</v>
      </c>
      <c r="E271" s="62" t="s">
        <v>86</v>
      </c>
      <c r="F271" s="63">
        <v>256</v>
      </c>
      <c r="G271" s="63">
        <v>5</v>
      </c>
      <c r="H271" s="63">
        <v>9</v>
      </c>
      <c r="I271" s="63">
        <v>8</v>
      </c>
      <c r="J271" s="63">
        <v>131</v>
      </c>
      <c r="K271" s="65">
        <v>157</v>
      </c>
      <c r="L271" s="51"/>
    </row>
    <row r="272" spans="1:12" ht="15">
      <c r="A272" s="25"/>
      <c r="B272" s="16"/>
      <c r="C272" s="11"/>
      <c r="D272" s="7" t="s">
        <v>29</v>
      </c>
      <c r="E272" s="62" t="s">
        <v>87</v>
      </c>
      <c r="F272" s="63">
        <v>100</v>
      </c>
      <c r="G272" s="63">
        <v>8</v>
      </c>
      <c r="H272" s="63">
        <v>10</v>
      </c>
      <c r="I272" s="63">
        <v>10</v>
      </c>
      <c r="J272" s="63">
        <v>163</v>
      </c>
      <c r="K272" s="65" t="s">
        <v>46</v>
      </c>
      <c r="L272" s="51"/>
    </row>
    <row r="273" spans="1:12" ht="15">
      <c r="A273" s="25"/>
      <c r="B273" s="16"/>
      <c r="C273" s="11"/>
      <c r="D273" s="7" t="s">
        <v>30</v>
      </c>
      <c r="E273" s="62" t="s">
        <v>88</v>
      </c>
      <c r="F273" s="63">
        <v>150</v>
      </c>
      <c r="G273" s="63">
        <v>3</v>
      </c>
      <c r="H273" s="63">
        <v>5</v>
      </c>
      <c r="I273" s="63">
        <v>24</v>
      </c>
      <c r="J273" s="63">
        <v>151</v>
      </c>
      <c r="K273" s="65" t="s">
        <v>46</v>
      </c>
      <c r="L273" s="51"/>
    </row>
    <row r="274" spans="1:12" ht="15">
      <c r="A274" s="25"/>
      <c r="B274" s="16"/>
      <c r="C274" s="11"/>
      <c r="D274" s="7" t="s">
        <v>31</v>
      </c>
      <c r="E274" s="62" t="s">
        <v>89</v>
      </c>
      <c r="F274" s="63">
        <v>200</v>
      </c>
      <c r="G274" s="63"/>
      <c r="H274" s="63"/>
      <c r="I274" s="63">
        <v>15</v>
      </c>
      <c r="J274" s="63">
        <v>62</v>
      </c>
      <c r="K274" s="65" t="s">
        <v>46</v>
      </c>
      <c r="L274" s="51"/>
    </row>
    <row r="275" spans="1:12" ht="15">
      <c r="A275" s="25"/>
      <c r="B275" s="16"/>
      <c r="C275" s="11"/>
      <c r="D275" s="7" t="s">
        <v>32</v>
      </c>
      <c r="E275" s="62" t="s">
        <v>55</v>
      </c>
      <c r="F275" s="63">
        <v>60</v>
      </c>
      <c r="G275" s="63">
        <v>9</v>
      </c>
      <c r="H275" s="63">
        <v>5</v>
      </c>
      <c r="I275" s="63">
        <v>29</v>
      </c>
      <c r="J275" s="63">
        <v>195</v>
      </c>
      <c r="K275" s="65" t="s">
        <v>46</v>
      </c>
      <c r="L275" s="51"/>
    </row>
    <row r="276" spans="1:12" ht="15">
      <c r="A276" s="25"/>
      <c r="B276" s="16"/>
      <c r="C276" s="11"/>
      <c r="D276" s="7" t="s">
        <v>33</v>
      </c>
      <c r="E276" s="62" t="s">
        <v>56</v>
      </c>
      <c r="F276" s="63">
        <v>30</v>
      </c>
      <c r="G276" s="63">
        <v>4</v>
      </c>
      <c r="H276" s="63">
        <v>2</v>
      </c>
      <c r="I276" s="63">
        <v>13</v>
      </c>
      <c r="J276" s="63">
        <v>90</v>
      </c>
      <c r="K276" s="65" t="s">
        <v>46</v>
      </c>
      <c r="L276" s="51"/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39</v>
      </c>
      <c r="E279" s="9"/>
      <c r="F279" s="21">
        <f>SUM(F270:F278)</f>
        <v>796</v>
      </c>
      <c r="G279" s="21">
        <f t="shared" ref="G279" si="161">SUM(G270:G278)</f>
        <v>29</v>
      </c>
      <c r="H279" s="21">
        <f t="shared" ref="H279" si="162">SUM(H270:H278)</f>
        <v>31</v>
      </c>
      <c r="I279" s="21">
        <f t="shared" ref="I279" si="163">SUM(I270:I278)</f>
        <v>99</v>
      </c>
      <c r="J279" s="21">
        <f t="shared" ref="J279:L279" si="164">SUM(J270:J278)</f>
        <v>792</v>
      </c>
      <c r="K279" s="27"/>
      <c r="L279" s="21">
        <f t="shared" si="164"/>
        <v>0</v>
      </c>
    </row>
    <row r="280" spans="1:12" ht="15">
      <c r="A280" s="28">
        <f>A258</f>
        <v>2</v>
      </c>
      <c r="B280" s="14">
        <f>B258</f>
        <v>2</v>
      </c>
      <c r="C280" s="10" t="s">
        <v>34</v>
      </c>
      <c r="D280" s="12" t="s">
        <v>35</v>
      </c>
      <c r="E280" s="50" t="s">
        <v>142</v>
      </c>
      <c r="F280" s="51">
        <v>100</v>
      </c>
      <c r="G280" s="51">
        <v>4</v>
      </c>
      <c r="H280" s="51">
        <v>5</v>
      </c>
      <c r="I280" s="51">
        <v>35</v>
      </c>
      <c r="J280" s="51">
        <v>199</v>
      </c>
      <c r="K280" s="52" t="s">
        <v>143</v>
      </c>
      <c r="L280" s="51"/>
    </row>
    <row r="281" spans="1:12" ht="15">
      <c r="A281" s="25"/>
      <c r="B281" s="16"/>
      <c r="C281" s="11"/>
      <c r="D281" s="12" t="s">
        <v>31</v>
      </c>
      <c r="E281" s="50" t="s">
        <v>137</v>
      </c>
      <c r="F281" s="51">
        <v>200</v>
      </c>
      <c r="G281" s="51"/>
      <c r="H281" s="51"/>
      <c r="I281" s="51">
        <v>17</v>
      </c>
      <c r="J281" s="51">
        <v>67</v>
      </c>
      <c r="K281" s="52" t="s">
        <v>46</v>
      </c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300</v>
      </c>
      <c r="G284" s="21">
        <f t="shared" ref="G284" si="165">SUM(G280:G283)</f>
        <v>4</v>
      </c>
      <c r="H284" s="21">
        <f t="shared" ref="H284" si="166">SUM(H280:H283)</f>
        <v>5</v>
      </c>
      <c r="I284" s="21">
        <f t="shared" ref="I284" si="167">SUM(I280:I283)</f>
        <v>52</v>
      </c>
      <c r="J284" s="21">
        <f t="shared" ref="J284:L284" si="168">SUM(J280:J283)</f>
        <v>266</v>
      </c>
      <c r="K284" s="27"/>
      <c r="L284" s="21">
        <f t="shared" si="168"/>
        <v>0</v>
      </c>
    </row>
    <row r="285" spans="1:12" ht="15">
      <c r="A285" s="28">
        <f>A258</f>
        <v>2</v>
      </c>
      <c r="B285" s="14">
        <f>B258</f>
        <v>2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69">SUM(G285:G290)</f>
        <v>0</v>
      </c>
      <c r="H291" s="21">
        <f t="shared" ref="H291" si="170">SUM(H285:H290)</f>
        <v>0</v>
      </c>
      <c r="I291" s="21">
        <f t="shared" ref="I291" si="171">SUM(I285:I290)</f>
        <v>0</v>
      </c>
      <c r="J291" s="21">
        <f t="shared" ref="J291:L291" si="172">SUM(J285:J290)</f>
        <v>0</v>
      </c>
      <c r="K291" s="27"/>
      <c r="L291" s="21">
        <f t="shared" si="172"/>
        <v>0</v>
      </c>
    </row>
    <row r="292" spans="1:12" ht="15">
      <c r="A292" s="28">
        <f>A258</f>
        <v>2</v>
      </c>
      <c r="B292" s="14">
        <f>B258</f>
        <v>2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73">SUM(G292:G297)</f>
        <v>0</v>
      </c>
      <c r="H298" s="21">
        <f t="shared" ref="H298" si="174">SUM(H292:H297)</f>
        <v>0</v>
      </c>
      <c r="I298" s="21">
        <f t="shared" ref="I298" si="175">SUM(I292:I297)</f>
        <v>0</v>
      </c>
      <c r="J298" s="21">
        <f t="shared" ref="J298:L298" si="176">SUM(J292:J297)</f>
        <v>0</v>
      </c>
      <c r="K298" s="27"/>
      <c r="L298" s="21">
        <f t="shared" si="176"/>
        <v>0</v>
      </c>
    </row>
    <row r="299" spans="1:12" ht="15.75" customHeight="1" thickBot="1">
      <c r="A299" s="31">
        <f>A258</f>
        <v>2</v>
      </c>
      <c r="B299" s="32">
        <f>B258</f>
        <v>2</v>
      </c>
      <c r="C299" s="67" t="s">
        <v>4</v>
      </c>
      <c r="D299" s="68"/>
      <c r="E299" s="33"/>
      <c r="F299" s="34">
        <f>F265+F269+F279+F284+F291+F298</f>
        <v>1601</v>
      </c>
      <c r="G299" s="34">
        <f t="shared" ref="G299" si="177">G265+G269+G279+G284+G291+G298</f>
        <v>56</v>
      </c>
      <c r="H299" s="34">
        <f t="shared" ref="H299" si="178">H265+H269+H279+H284+H291+H298</f>
        <v>55</v>
      </c>
      <c r="I299" s="34">
        <f t="shared" ref="I299" si="179">I265+I269+I279+I284+I291+I298</f>
        <v>225</v>
      </c>
      <c r="J299" s="34">
        <f t="shared" ref="J299" si="180">J265+J269+J279+J284+J291+J298</f>
        <v>1628</v>
      </c>
      <c r="K299" s="35"/>
      <c r="L299" s="34">
        <f t="shared" ref="L299" si="181">L265+L269+L279+L284+L291+L298</f>
        <v>0</v>
      </c>
    </row>
    <row r="300" spans="1:12" ht="15">
      <c r="A300" s="22">
        <v>2</v>
      </c>
      <c r="B300" s="23">
        <v>3</v>
      </c>
      <c r="C300" s="24" t="s">
        <v>20</v>
      </c>
      <c r="D300" s="5" t="s">
        <v>21</v>
      </c>
      <c r="E300" s="58" t="s">
        <v>90</v>
      </c>
      <c r="F300" s="59">
        <v>210</v>
      </c>
      <c r="G300" s="59">
        <v>8</v>
      </c>
      <c r="H300" s="59">
        <v>11</v>
      </c>
      <c r="I300" s="59">
        <v>43</v>
      </c>
      <c r="J300" s="59">
        <v>306</v>
      </c>
      <c r="K300" s="61" t="s">
        <v>46</v>
      </c>
      <c r="L300" s="48"/>
    </row>
    <row r="301" spans="1:12" ht="15">
      <c r="A301" s="25"/>
      <c r="B301" s="16"/>
      <c r="C301" s="11"/>
      <c r="D301" s="6"/>
      <c r="E301" s="62"/>
      <c r="F301" s="63"/>
      <c r="G301" s="63"/>
      <c r="H301" s="63"/>
      <c r="I301" s="63"/>
      <c r="J301" s="63"/>
      <c r="K301" s="65"/>
      <c r="L301" s="51"/>
    </row>
    <row r="302" spans="1:12" ht="15">
      <c r="A302" s="25"/>
      <c r="B302" s="16"/>
      <c r="C302" s="11"/>
      <c r="D302" s="7" t="s">
        <v>22</v>
      </c>
      <c r="E302" s="62" t="s">
        <v>64</v>
      </c>
      <c r="F302" s="63">
        <v>210</v>
      </c>
      <c r="G302" s="63"/>
      <c r="H302" s="63">
        <v>1</v>
      </c>
      <c r="I302" s="63">
        <v>12</v>
      </c>
      <c r="J302" s="63">
        <v>49</v>
      </c>
      <c r="K302" s="65" t="s">
        <v>46</v>
      </c>
      <c r="L302" s="51"/>
    </row>
    <row r="303" spans="1:12" ht="25.5">
      <c r="A303" s="25"/>
      <c r="B303" s="16"/>
      <c r="C303" s="11"/>
      <c r="D303" s="7" t="s">
        <v>23</v>
      </c>
      <c r="E303" s="62" t="s">
        <v>91</v>
      </c>
      <c r="F303" s="63">
        <v>80</v>
      </c>
      <c r="G303" s="63">
        <v>12</v>
      </c>
      <c r="H303" s="63">
        <v>14</v>
      </c>
      <c r="I303" s="63">
        <v>31</v>
      </c>
      <c r="J303" s="63">
        <v>293</v>
      </c>
      <c r="K303" s="65" t="s">
        <v>92</v>
      </c>
      <c r="L303" s="51"/>
    </row>
    <row r="304" spans="1:12" ht="1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500</v>
      </c>
      <c r="G307" s="21">
        <f t="shared" ref="G307" si="182">SUM(G300:G306)</f>
        <v>20</v>
      </c>
      <c r="H307" s="21">
        <f t="shared" ref="H307" si="183">SUM(H300:H306)</f>
        <v>26</v>
      </c>
      <c r="I307" s="21">
        <f t="shared" ref="I307" si="184">SUM(I300:I306)</f>
        <v>86</v>
      </c>
      <c r="J307" s="21">
        <f t="shared" ref="J307:L307" si="185">SUM(J300:J306)</f>
        <v>648</v>
      </c>
      <c r="K307" s="27"/>
      <c r="L307" s="21">
        <f t="shared" si="185"/>
        <v>0</v>
      </c>
    </row>
    <row r="308" spans="1:12" ht="15">
      <c r="A308" s="28">
        <f>A300</f>
        <v>2</v>
      </c>
      <c r="B308" s="14">
        <f>B300</f>
        <v>3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186">SUM(G308:G310)</f>
        <v>0</v>
      </c>
      <c r="H311" s="21">
        <f t="shared" ref="H311" si="187">SUM(H308:H310)</f>
        <v>0</v>
      </c>
      <c r="I311" s="21">
        <f t="shared" ref="I311" si="188">SUM(I308:I310)</f>
        <v>0</v>
      </c>
      <c r="J311" s="21">
        <f t="shared" ref="J311:L311" si="189">SUM(J308:J310)</f>
        <v>0</v>
      </c>
      <c r="K311" s="27"/>
      <c r="L311" s="21">
        <f t="shared" si="189"/>
        <v>0</v>
      </c>
    </row>
    <row r="312" spans="1:12" ht="15">
      <c r="A312" s="28">
        <f>A300</f>
        <v>2</v>
      </c>
      <c r="B312" s="14">
        <f>B300</f>
        <v>3</v>
      </c>
      <c r="C312" s="10" t="s">
        <v>26</v>
      </c>
      <c r="D312" s="7" t="s">
        <v>27</v>
      </c>
      <c r="E312" s="62" t="s">
        <v>93</v>
      </c>
      <c r="F312" s="63">
        <v>60</v>
      </c>
      <c r="G312" s="63">
        <v>1</v>
      </c>
      <c r="H312" s="63">
        <v>5</v>
      </c>
      <c r="I312" s="63">
        <v>5</v>
      </c>
      <c r="J312" s="63">
        <v>71</v>
      </c>
      <c r="K312" s="65">
        <v>73</v>
      </c>
      <c r="L312" s="51"/>
    </row>
    <row r="313" spans="1:12" ht="15">
      <c r="A313" s="25"/>
      <c r="B313" s="16"/>
      <c r="C313" s="11"/>
      <c r="D313" s="7" t="s">
        <v>28</v>
      </c>
      <c r="E313" s="62" t="s">
        <v>94</v>
      </c>
      <c r="F313" s="63">
        <v>251</v>
      </c>
      <c r="G313" s="63">
        <v>4</v>
      </c>
      <c r="H313" s="63">
        <v>4</v>
      </c>
      <c r="I313" s="63">
        <v>23</v>
      </c>
      <c r="J313" s="63">
        <v>144</v>
      </c>
      <c r="K313" s="65">
        <v>108</v>
      </c>
      <c r="L313" s="51"/>
    </row>
    <row r="314" spans="1:12" ht="15">
      <c r="A314" s="25"/>
      <c r="B314" s="16"/>
      <c r="C314" s="11"/>
      <c r="D314" s="7" t="s">
        <v>29</v>
      </c>
      <c r="E314" s="62" t="s">
        <v>95</v>
      </c>
      <c r="F314" s="63">
        <v>100</v>
      </c>
      <c r="G314" s="63">
        <v>7</v>
      </c>
      <c r="H314" s="63">
        <v>16</v>
      </c>
      <c r="I314" s="63">
        <v>10</v>
      </c>
      <c r="J314" s="63">
        <v>207</v>
      </c>
      <c r="K314" s="65">
        <v>268</v>
      </c>
      <c r="L314" s="51"/>
    </row>
    <row r="315" spans="1:12" ht="15">
      <c r="A315" s="25"/>
      <c r="B315" s="16"/>
      <c r="C315" s="11"/>
      <c r="D315" s="7" t="s">
        <v>30</v>
      </c>
      <c r="E315" s="62" t="s">
        <v>96</v>
      </c>
      <c r="F315" s="63">
        <v>150</v>
      </c>
      <c r="G315" s="63">
        <v>3</v>
      </c>
      <c r="H315" s="63">
        <v>4</v>
      </c>
      <c r="I315" s="63">
        <v>13</v>
      </c>
      <c r="J315" s="63">
        <v>101</v>
      </c>
      <c r="K315" s="65">
        <v>321</v>
      </c>
      <c r="L315" s="51"/>
    </row>
    <row r="316" spans="1:12" ht="15">
      <c r="A316" s="25"/>
      <c r="B316" s="16"/>
      <c r="C316" s="11"/>
      <c r="D316" s="7" t="s">
        <v>31</v>
      </c>
      <c r="E316" s="62" t="s">
        <v>73</v>
      </c>
      <c r="F316" s="63">
        <v>200</v>
      </c>
      <c r="G316" s="63"/>
      <c r="H316" s="63"/>
      <c r="I316" s="63">
        <v>20</v>
      </c>
      <c r="J316" s="63">
        <v>79</v>
      </c>
      <c r="K316" s="65" t="s">
        <v>46</v>
      </c>
      <c r="L316" s="51"/>
    </row>
    <row r="317" spans="1:12" ht="15">
      <c r="A317" s="25"/>
      <c r="B317" s="16"/>
      <c r="C317" s="11"/>
      <c r="D317" s="7" t="s">
        <v>32</v>
      </c>
      <c r="E317" s="62" t="s">
        <v>97</v>
      </c>
      <c r="F317" s="63">
        <v>60</v>
      </c>
      <c r="G317" s="63">
        <v>9</v>
      </c>
      <c r="H317" s="63">
        <v>5</v>
      </c>
      <c r="I317" s="63">
        <v>29</v>
      </c>
      <c r="J317" s="63">
        <v>195</v>
      </c>
      <c r="K317" s="65" t="s">
        <v>46</v>
      </c>
      <c r="L317" s="51"/>
    </row>
    <row r="318" spans="1:12" ht="15">
      <c r="A318" s="25"/>
      <c r="B318" s="16"/>
      <c r="C318" s="11"/>
      <c r="D318" s="7" t="s">
        <v>33</v>
      </c>
      <c r="E318" s="62" t="s">
        <v>56</v>
      </c>
      <c r="F318" s="63">
        <v>30</v>
      </c>
      <c r="G318" s="63">
        <v>4</v>
      </c>
      <c r="H318" s="63">
        <v>2</v>
      </c>
      <c r="I318" s="63">
        <v>13</v>
      </c>
      <c r="J318" s="63">
        <v>90</v>
      </c>
      <c r="K318" s="65" t="s">
        <v>46</v>
      </c>
      <c r="L318" s="51"/>
    </row>
    <row r="319" spans="1:12" ht="1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851</v>
      </c>
      <c r="G321" s="21">
        <f t="shared" ref="G321" si="190">SUM(G312:G320)</f>
        <v>28</v>
      </c>
      <c r="H321" s="21">
        <f t="shared" ref="H321" si="191">SUM(H312:H320)</f>
        <v>36</v>
      </c>
      <c r="I321" s="21">
        <f t="shared" ref="I321" si="192">SUM(I312:I320)</f>
        <v>113</v>
      </c>
      <c r="J321" s="21">
        <f t="shared" ref="J321:L321" si="193">SUM(J312:J320)</f>
        <v>887</v>
      </c>
      <c r="K321" s="27"/>
      <c r="L321" s="21">
        <f t="shared" si="193"/>
        <v>0</v>
      </c>
    </row>
    <row r="322" spans="1:12" ht="15">
      <c r="A322" s="28">
        <f>A300</f>
        <v>2</v>
      </c>
      <c r="B322" s="14">
        <f>B300</f>
        <v>3</v>
      </c>
      <c r="C322" s="10" t="s">
        <v>34</v>
      </c>
      <c r="D322" s="12" t="s">
        <v>35</v>
      </c>
      <c r="E322" s="50" t="s">
        <v>139</v>
      </c>
      <c r="F322" s="51">
        <v>115</v>
      </c>
      <c r="G322" s="51">
        <v>7</v>
      </c>
      <c r="H322" s="51">
        <v>7</v>
      </c>
      <c r="I322" s="51">
        <v>57</v>
      </c>
      <c r="J322" s="51">
        <v>297</v>
      </c>
      <c r="K322" s="52">
        <v>401</v>
      </c>
      <c r="L322" s="51"/>
    </row>
    <row r="323" spans="1:12" ht="15">
      <c r="A323" s="25"/>
      <c r="B323" s="16"/>
      <c r="C323" s="11"/>
      <c r="D323" s="12" t="s">
        <v>31</v>
      </c>
      <c r="E323" s="50" t="s">
        <v>69</v>
      </c>
      <c r="F323" s="51">
        <v>200</v>
      </c>
      <c r="G323" s="51"/>
      <c r="H323" s="51"/>
      <c r="I323" s="51">
        <v>11</v>
      </c>
      <c r="J323" s="51">
        <v>45</v>
      </c>
      <c r="K323" s="52" t="s">
        <v>46</v>
      </c>
      <c r="L323" s="51"/>
    </row>
    <row r="324" spans="1:12" ht="1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315</v>
      </c>
      <c r="G326" s="21">
        <f t="shared" ref="G326" si="194">SUM(G322:G325)</f>
        <v>7</v>
      </c>
      <c r="H326" s="21">
        <f t="shared" ref="H326" si="195">SUM(H322:H325)</f>
        <v>7</v>
      </c>
      <c r="I326" s="21">
        <f t="shared" ref="I326" si="196">SUM(I322:I325)</f>
        <v>68</v>
      </c>
      <c r="J326" s="21">
        <f t="shared" ref="J326:L326" si="197">SUM(J322:J325)</f>
        <v>342</v>
      </c>
      <c r="K326" s="27"/>
      <c r="L326" s="21">
        <f t="shared" si="197"/>
        <v>0</v>
      </c>
    </row>
    <row r="327" spans="1:12" ht="15">
      <c r="A327" s="28">
        <f>A300</f>
        <v>2</v>
      </c>
      <c r="B327" s="14">
        <f>B300</f>
        <v>3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198">SUM(G327:G332)</f>
        <v>0</v>
      </c>
      <c r="H333" s="21">
        <f t="shared" ref="H333" si="199">SUM(H327:H332)</f>
        <v>0</v>
      </c>
      <c r="I333" s="21">
        <f t="shared" ref="I333" si="200">SUM(I327:I332)</f>
        <v>0</v>
      </c>
      <c r="J333" s="21">
        <f t="shared" ref="J333:L333" si="201">SUM(J327:J332)</f>
        <v>0</v>
      </c>
      <c r="K333" s="27"/>
      <c r="L333" s="21">
        <f t="shared" si="201"/>
        <v>0</v>
      </c>
    </row>
    <row r="334" spans="1:12" ht="15">
      <c r="A334" s="28">
        <f>A300</f>
        <v>2</v>
      </c>
      <c r="B334" s="14">
        <f>B300</f>
        <v>3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02">SUM(G334:G339)</f>
        <v>0</v>
      </c>
      <c r="H340" s="21">
        <f t="shared" ref="H340" si="203">SUM(H334:H339)</f>
        <v>0</v>
      </c>
      <c r="I340" s="21">
        <f t="shared" ref="I340" si="204">SUM(I334:I339)</f>
        <v>0</v>
      </c>
      <c r="J340" s="21">
        <f t="shared" ref="J340:L340" si="205">SUM(J334:J339)</f>
        <v>0</v>
      </c>
      <c r="K340" s="27"/>
      <c r="L340" s="21">
        <f t="shared" si="205"/>
        <v>0</v>
      </c>
    </row>
    <row r="341" spans="1:12" ht="15.75" customHeight="1">
      <c r="A341" s="31">
        <f>A300</f>
        <v>2</v>
      </c>
      <c r="B341" s="32">
        <f>B300</f>
        <v>3</v>
      </c>
      <c r="C341" s="67" t="s">
        <v>4</v>
      </c>
      <c r="D341" s="68"/>
      <c r="E341" s="33"/>
      <c r="F341" s="34">
        <f>F307+F311+F321+F326+F333+F340</f>
        <v>1666</v>
      </c>
      <c r="G341" s="34">
        <f t="shared" ref="G341" si="206">G307+G311+G321+G326+G333+G340</f>
        <v>55</v>
      </c>
      <c r="H341" s="34">
        <f t="shared" ref="H341" si="207">H307+H311+H321+H326+H333+H340</f>
        <v>69</v>
      </c>
      <c r="I341" s="34">
        <f t="shared" ref="I341" si="208">I307+I311+I321+I326+I333+I340</f>
        <v>267</v>
      </c>
      <c r="J341" s="34">
        <f t="shared" ref="J341" si="209">J307+J311+J321+J326+J333+J340</f>
        <v>1877</v>
      </c>
      <c r="K341" s="35"/>
      <c r="L341" s="34">
        <f t="shared" ref="L341" si="210">L307+L311+L321+L326+L333+L340</f>
        <v>0</v>
      </c>
    </row>
    <row r="342" spans="1:12" ht="25.5">
      <c r="A342" s="15">
        <v>2</v>
      </c>
      <c r="B342" s="16">
        <v>4</v>
      </c>
      <c r="C342" s="24" t="s">
        <v>20</v>
      </c>
      <c r="D342" s="5" t="s">
        <v>21</v>
      </c>
      <c r="E342" s="58" t="s">
        <v>157</v>
      </c>
      <c r="F342" s="59">
        <v>240</v>
      </c>
      <c r="G342" s="59">
        <v>10</v>
      </c>
      <c r="H342" s="59">
        <v>15</v>
      </c>
      <c r="I342" s="59">
        <v>31</v>
      </c>
      <c r="J342" s="59">
        <v>299</v>
      </c>
      <c r="K342" s="61" t="s">
        <v>158</v>
      </c>
      <c r="L342" s="48"/>
    </row>
    <row r="343" spans="1:12" ht="15">
      <c r="A343" s="15"/>
      <c r="B343" s="16"/>
      <c r="C343" s="11"/>
      <c r="D343" s="66"/>
      <c r="E343" s="62"/>
      <c r="F343" s="63"/>
      <c r="G343" s="63"/>
      <c r="H343" s="63"/>
      <c r="I343" s="63"/>
      <c r="J343" s="63"/>
      <c r="K343" s="65"/>
      <c r="L343" s="51"/>
    </row>
    <row r="344" spans="1:12" ht="15">
      <c r="A344" s="15"/>
      <c r="B344" s="16"/>
      <c r="C344" s="11"/>
      <c r="D344" s="7" t="s">
        <v>22</v>
      </c>
      <c r="E344" s="62" t="s">
        <v>98</v>
      </c>
      <c r="F344" s="63">
        <v>200</v>
      </c>
      <c r="G344" s="63"/>
      <c r="H344" s="63"/>
      <c r="I344" s="63">
        <v>10</v>
      </c>
      <c r="J344" s="63">
        <v>39</v>
      </c>
      <c r="K344" s="65" t="s">
        <v>46</v>
      </c>
      <c r="L344" s="51"/>
    </row>
    <row r="345" spans="1:12" ht="15">
      <c r="A345" s="15"/>
      <c r="B345" s="16"/>
      <c r="C345" s="11"/>
      <c r="D345" s="7" t="s">
        <v>23</v>
      </c>
      <c r="E345" s="62" t="s">
        <v>58</v>
      </c>
      <c r="F345" s="63">
        <v>60</v>
      </c>
      <c r="G345" s="63">
        <v>8</v>
      </c>
      <c r="H345" s="63">
        <v>6</v>
      </c>
      <c r="I345" s="63">
        <v>30</v>
      </c>
      <c r="J345" s="63">
        <v>208</v>
      </c>
      <c r="K345" s="65" t="s">
        <v>46</v>
      </c>
      <c r="L345" s="51"/>
    </row>
    <row r="346" spans="1:12" ht="1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500</v>
      </c>
      <c r="G349" s="21">
        <f t="shared" ref="G349" si="211">SUM(G342:G348)</f>
        <v>18</v>
      </c>
      <c r="H349" s="21">
        <f t="shared" ref="H349" si="212">SUM(H342:H348)</f>
        <v>21</v>
      </c>
      <c r="I349" s="21">
        <f t="shared" ref="I349" si="213">SUM(I342:I348)</f>
        <v>71</v>
      </c>
      <c r="J349" s="21">
        <f t="shared" ref="J349:L349" si="214">SUM(J342:J348)</f>
        <v>546</v>
      </c>
      <c r="K349" s="27"/>
      <c r="L349" s="21">
        <f t="shared" si="214"/>
        <v>0</v>
      </c>
    </row>
    <row r="350" spans="1:12" ht="15">
      <c r="A350" s="14">
        <f>A342</f>
        <v>2</v>
      </c>
      <c r="B350" s="14">
        <f>B342</f>
        <v>4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15">SUM(G350:G352)</f>
        <v>0</v>
      </c>
      <c r="H353" s="21">
        <f t="shared" ref="H353" si="216">SUM(H350:H352)</f>
        <v>0</v>
      </c>
      <c r="I353" s="21">
        <f t="shared" ref="I353" si="217">SUM(I350:I352)</f>
        <v>0</v>
      </c>
      <c r="J353" s="21">
        <f t="shared" ref="J353:L353" si="218">SUM(J350:J352)</f>
        <v>0</v>
      </c>
      <c r="K353" s="27"/>
      <c r="L353" s="21">
        <f t="shared" si="218"/>
        <v>0</v>
      </c>
    </row>
    <row r="354" spans="1:12" ht="15">
      <c r="A354" s="14">
        <f>A342</f>
        <v>2</v>
      </c>
      <c r="B354" s="14">
        <f>B342</f>
        <v>4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>
      <c r="A355" s="15"/>
      <c r="B355" s="16"/>
      <c r="C355" s="11"/>
      <c r="D355" s="7" t="s">
        <v>28</v>
      </c>
      <c r="E355" s="62" t="s">
        <v>99</v>
      </c>
      <c r="F355" s="63">
        <v>256</v>
      </c>
      <c r="G355" s="63">
        <v>2</v>
      </c>
      <c r="H355" s="63">
        <v>6</v>
      </c>
      <c r="I355" s="63">
        <v>20</v>
      </c>
      <c r="J355" s="63">
        <v>143</v>
      </c>
      <c r="K355" s="65">
        <v>96</v>
      </c>
      <c r="L355" s="51"/>
    </row>
    <row r="356" spans="1:12" ht="15">
      <c r="A356" s="15"/>
      <c r="B356" s="16"/>
      <c r="C356" s="11"/>
      <c r="D356" s="7" t="s">
        <v>29</v>
      </c>
      <c r="E356" s="62" t="s">
        <v>100</v>
      </c>
      <c r="F356" s="63">
        <v>100</v>
      </c>
      <c r="G356" s="63">
        <v>9</v>
      </c>
      <c r="H356" s="63">
        <v>9</v>
      </c>
      <c r="I356" s="63">
        <v>6</v>
      </c>
      <c r="J356" s="63">
        <v>140</v>
      </c>
      <c r="K356" s="65">
        <v>232</v>
      </c>
      <c r="L356" s="51"/>
    </row>
    <row r="357" spans="1:12" ht="15">
      <c r="A357" s="15"/>
      <c r="B357" s="16"/>
      <c r="C357" s="11"/>
      <c r="D357" s="7" t="s">
        <v>30</v>
      </c>
      <c r="E357" s="62" t="s">
        <v>101</v>
      </c>
      <c r="F357" s="63">
        <v>150</v>
      </c>
      <c r="G357" s="63">
        <v>4</v>
      </c>
      <c r="H357" s="63">
        <v>5</v>
      </c>
      <c r="I357" s="63">
        <v>30</v>
      </c>
      <c r="J357" s="63">
        <v>176</v>
      </c>
      <c r="K357" s="65" t="s">
        <v>46</v>
      </c>
      <c r="L357" s="51"/>
    </row>
    <row r="358" spans="1:12" ht="15">
      <c r="A358" s="15"/>
      <c r="B358" s="16"/>
      <c r="C358" s="11"/>
      <c r="D358" s="7" t="s">
        <v>31</v>
      </c>
      <c r="E358" s="62" t="s">
        <v>54</v>
      </c>
      <c r="F358" s="63">
        <v>200</v>
      </c>
      <c r="G358" s="63">
        <v>1</v>
      </c>
      <c r="H358" s="63"/>
      <c r="I358" s="63">
        <v>24</v>
      </c>
      <c r="J358" s="63">
        <v>100</v>
      </c>
      <c r="K358" s="65" t="s">
        <v>46</v>
      </c>
      <c r="L358" s="51"/>
    </row>
    <row r="359" spans="1:12" ht="15">
      <c r="A359" s="15"/>
      <c r="B359" s="16"/>
      <c r="C359" s="11"/>
      <c r="D359" s="7" t="s">
        <v>32</v>
      </c>
      <c r="E359" s="62" t="s">
        <v>55</v>
      </c>
      <c r="F359" s="63">
        <v>60</v>
      </c>
      <c r="G359" s="63">
        <v>9</v>
      </c>
      <c r="H359" s="63">
        <v>5</v>
      </c>
      <c r="I359" s="63">
        <v>29</v>
      </c>
      <c r="J359" s="63">
        <v>195</v>
      </c>
      <c r="K359" s="65" t="s">
        <v>46</v>
      </c>
      <c r="L359" s="51"/>
    </row>
    <row r="360" spans="1:12" ht="15">
      <c r="A360" s="15"/>
      <c r="B360" s="16"/>
      <c r="C360" s="11"/>
      <c r="D360" s="7" t="s">
        <v>33</v>
      </c>
      <c r="E360" s="62" t="s">
        <v>56</v>
      </c>
      <c r="F360" s="63">
        <v>30</v>
      </c>
      <c r="G360" s="63">
        <v>4</v>
      </c>
      <c r="H360" s="63">
        <v>2</v>
      </c>
      <c r="I360" s="63">
        <v>13</v>
      </c>
      <c r="J360" s="63">
        <v>90</v>
      </c>
      <c r="K360" s="65" t="s">
        <v>46</v>
      </c>
      <c r="L360" s="51"/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796</v>
      </c>
      <c r="G363" s="21">
        <f t="shared" ref="G363" si="219">SUM(G354:G362)</f>
        <v>29</v>
      </c>
      <c r="H363" s="21">
        <f t="shared" ref="H363" si="220">SUM(H354:H362)</f>
        <v>27</v>
      </c>
      <c r="I363" s="21">
        <f t="shared" ref="I363" si="221">SUM(I354:I362)</f>
        <v>122</v>
      </c>
      <c r="J363" s="21">
        <f t="shared" ref="J363:L363" si="222">SUM(J354:J362)</f>
        <v>844</v>
      </c>
      <c r="K363" s="27"/>
      <c r="L363" s="21">
        <f t="shared" si="222"/>
        <v>0</v>
      </c>
    </row>
    <row r="364" spans="1:12" ht="15">
      <c r="A364" s="14">
        <f>A342</f>
        <v>2</v>
      </c>
      <c r="B364" s="14">
        <f>B342</f>
        <v>4</v>
      </c>
      <c r="C364" s="10" t="s">
        <v>34</v>
      </c>
      <c r="D364" s="12" t="s">
        <v>35</v>
      </c>
      <c r="E364" s="50" t="s">
        <v>135</v>
      </c>
      <c r="F364" s="51">
        <v>100</v>
      </c>
      <c r="G364" s="51">
        <v>7</v>
      </c>
      <c r="H364" s="51">
        <v>2</v>
      </c>
      <c r="I364" s="51">
        <v>61</v>
      </c>
      <c r="J364" s="51">
        <v>292</v>
      </c>
      <c r="K364" s="52">
        <v>415</v>
      </c>
      <c r="L364" s="51"/>
    </row>
    <row r="365" spans="1:12" ht="15">
      <c r="A365" s="15"/>
      <c r="B365" s="16"/>
      <c r="C365" s="11"/>
      <c r="D365" s="12" t="s">
        <v>31</v>
      </c>
      <c r="E365" s="50" t="s">
        <v>137</v>
      </c>
      <c r="F365" s="51">
        <v>200</v>
      </c>
      <c r="G365" s="51"/>
      <c r="H365" s="51"/>
      <c r="I365" s="51">
        <v>17</v>
      </c>
      <c r="J365" s="51">
        <v>67</v>
      </c>
      <c r="K365" s="52" t="s">
        <v>46</v>
      </c>
      <c r="L365" s="51"/>
    </row>
    <row r="366" spans="1:12" ht="1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300</v>
      </c>
      <c r="G368" s="21">
        <f t="shared" ref="G368" si="223">SUM(G364:G367)</f>
        <v>7</v>
      </c>
      <c r="H368" s="21">
        <f t="shared" ref="H368" si="224">SUM(H364:H367)</f>
        <v>2</v>
      </c>
      <c r="I368" s="21">
        <f t="shared" ref="I368" si="225">SUM(I364:I367)</f>
        <v>78</v>
      </c>
      <c r="J368" s="21">
        <f t="shared" ref="J368:L368" si="226">SUM(J364:J367)</f>
        <v>359</v>
      </c>
      <c r="K368" s="27"/>
      <c r="L368" s="21">
        <f t="shared" si="226"/>
        <v>0</v>
      </c>
    </row>
    <row r="369" spans="1:12" ht="15">
      <c r="A369" s="14">
        <f>A342</f>
        <v>2</v>
      </c>
      <c r="B369" s="14">
        <f>B342</f>
        <v>4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27">SUM(G369:G374)</f>
        <v>0</v>
      </c>
      <c r="H375" s="21">
        <f t="shared" ref="H375" si="228">SUM(H369:H374)</f>
        <v>0</v>
      </c>
      <c r="I375" s="21">
        <f t="shared" ref="I375" si="229">SUM(I369:I374)</f>
        <v>0</v>
      </c>
      <c r="J375" s="21">
        <f t="shared" ref="J375:L375" si="230">SUM(J369:J374)</f>
        <v>0</v>
      </c>
      <c r="K375" s="27"/>
      <c r="L375" s="21">
        <f t="shared" si="230"/>
        <v>0</v>
      </c>
    </row>
    <row r="376" spans="1:12" ht="15">
      <c r="A376" s="14">
        <f>A342</f>
        <v>2</v>
      </c>
      <c r="B376" s="14">
        <f>B342</f>
        <v>4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31">SUM(G376:G381)</f>
        <v>0</v>
      </c>
      <c r="H382" s="21">
        <f t="shared" ref="H382" si="232">SUM(H376:H381)</f>
        <v>0</v>
      </c>
      <c r="I382" s="21">
        <f t="shared" ref="I382" si="233">SUM(I376:I381)</f>
        <v>0</v>
      </c>
      <c r="J382" s="21">
        <f t="shared" ref="J382:L382" si="234">SUM(J376:J381)</f>
        <v>0</v>
      </c>
      <c r="K382" s="27"/>
      <c r="L382" s="21">
        <f t="shared" si="234"/>
        <v>0</v>
      </c>
    </row>
    <row r="383" spans="1:12" ht="15.75" customHeight="1">
      <c r="A383" s="36">
        <f>A342</f>
        <v>2</v>
      </c>
      <c r="B383" s="36">
        <f>B342</f>
        <v>4</v>
      </c>
      <c r="C383" s="67" t="s">
        <v>4</v>
      </c>
      <c r="D383" s="68"/>
      <c r="E383" s="33"/>
      <c r="F383" s="34">
        <f>F349+F353+F363+F368+F375+F382</f>
        <v>1596</v>
      </c>
      <c r="G383" s="34">
        <f t="shared" ref="G383" si="235">G349+G353+G363+G368+G375+G382</f>
        <v>54</v>
      </c>
      <c r="H383" s="34">
        <f t="shared" ref="H383" si="236">H349+H353+H363+H368+H375+H382</f>
        <v>50</v>
      </c>
      <c r="I383" s="34">
        <f t="shared" ref="I383" si="237">I349+I353+I363+I368+I375+I382</f>
        <v>271</v>
      </c>
      <c r="J383" s="34">
        <f t="shared" ref="J383" si="238">J349+J353+J363+J368+J375+J382</f>
        <v>1749</v>
      </c>
      <c r="K383" s="35"/>
      <c r="L383" s="34">
        <f t="shared" ref="L383" si="239">L349+L353+L363+L368+L375+L382</f>
        <v>0</v>
      </c>
    </row>
    <row r="384" spans="1:12" ht="25.5">
      <c r="A384" s="22">
        <v>2</v>
      </c>
      <c r="B384" s="23">
        <v>5</v>
      </c>
      <c r="C384" s="24" t="s">
        <v>20</v>
      </c>
      <c r="D384" s="5" t="s">
        <v>21</v>
      </c>
      <c r="E384" s="58" t="s">
        <v>102</v>
      </c>
      <c r="F384" s="59">
        <v>265</v>
      </c>
      <c r="G384" s="59">
        <v>11</v>
      </c>
      <c r="H384" s="59">
        <v>13</v>
      </c>
      <c r="I384" s="59">
        <v>31</v>
      </c>
      <c r="J384" s="59">
        <v>293</v>
      </c>
      <c r="K384" s="61" t="s">
        <v>85</v>
      </c>
      <c r="L384" s="48"/>
    </row>
    <row r="385" spans="1:12" ht="15">
      <c r="A385" s="25"/>
      <c r="B385" s="16"/>
      <c r="C385" s="11"/>
      <c r="D385" s="6"/>
      <c r="E385" s="62"/>
      <c r="F385" s="63"/>
      <c r="G385" s="63"/>
      <c r="H385" s="63"/>
      <c r="I385" s="63"/>
      <c r="J385" s="63"/>
      <c r="K385" s="65"/>
      <c r="L385" s="51"/>
    </row>
    <row r="386" spans="1:12" ht="15">
      <c r="A386" s="25"/>
      <c r="B386" s="16"/>
      <c r="C386" s="11"/>
      <c r="D386" s="7" t="s">
        <v>22</v>
      </c>
      <c r="E386" s="62" t="s">
        <v>64</v>
      </c>
      <c r="F386" s="63">
        <v>207</v>
      </c>
      <c r="G386" s="63"/>
      <c r="H386" s="63">
        <v>1</v>
      </c>
      <c r="I386" s="63">
        <v>12</v>
      </c>
      <c r="J386" s="63">
        <v>48</v>
      </c>
      <c r="K386" s="65" t="s">
        <v>46</v>
      </c>
      <c r="L386" s="51"/>
    </row>
    <row r="387" spans="1:12" ht="15">
      <c r="A387" s="25"/>
      <c r="B387" s="16"/>
      <c r="C387" s="11"/>
      <c r="D387" s="7" t="s">
        <v>23</v>
      </c>
      <c r="E387" s="62" t="s">
        <v>58</v>
      </c>
      <c r="F387" s="63">
        <v>60</v>
      </c>
      <c r="G387" s="63">
        <v>8</v>
      </c>
      <c r="H387" s="63">
        <v>6</v>
      </c>
      <c r="I387" s="63">
        <v>30</v>
      </c>
      <c r="J387" s="63">
        <v>208</v>
      </c>
      <c r="K387" s="65" t="s">
        <v>46</v>
      </c>
      <c r="L387" s="51"/>
    </row>
    <row r="388" spans="1:12" ht="1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532</v>
      </c>
      <c r="G391" s="21">
        <f t="shared" ref="G391" si="240">SUM(G384:G390)</f>
        <v>19</v>
      </c>
      <c r="H391" s="21">
        <f t="shared" ref="H391" si="241">SUM(H384:H390)</f>
        <v>20</v>
      </c>
      <c r="I391" s="21">
        <f t="shared" ref="I391" si="242">SUM(I384:I390)</f>
        <v>73</v>
      </c>
      <c r="J391" s="21">
        <f t="shared" ref="J391:L391" si="243">SUM(J384:J390)</f>
        <v>549</v>
      </c>
      <c r="K391" s="27"/>
      <c r="L391" s="21">
        <f t="shared" si="243"/>
        <v>0</v>
      </c>
    </row>
    <row r="392" spans="1:12" ht="15">
      <c r="A392" s="28">
        <f>A384</f>
        <v>2</v>
      </c>
      <c r="B392" s="14">
        <f>B384</f>
        <v>5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44">SUM(G392:G394)</f>
        <v>0</v>
      </c>
      <c r="H395" s="21">
        <f t="shared" ref="H395" si="245">SUM(H392:H394)</f>
        <v>0</v>
      </c>
      <c r="I395" s="21">
        <f t="shared" ref="I395" si="246">SUM(I392:I394)</f>
        <v>0</v>
      </c>
      <c r="J395" s="21">
        <f t="shared" ref="J395:L395" si="247">SUM(J392:J394)</f>
        <v>0</v>
      </c>
      <c r="K395" s="27"/>
      <c r="L395" s="21">
        <f t="shared" si="247"/>
        <v>0</v>
      </c>
    </row>
    <row r="396" spans="1:12" ht="15">
      <c r="A396" s="28">
        <f>A384</f>
        <v>2</v>
      </c>
      <c r="B396" s="14">
        <f>B384</f>
        <v>5</v>
      </c>
      <c r="C396" s="10" t="s">
        <v>26</v>
      </c>
      <c r="D396" s="7" t="s">
        <v>27</v>
      </c>
      <c r="E396" s="62" t="s">
        <v>103</v>
      </c>
      <c r="F396" s="63">
        <v>60</v>
      </c>
      <c r="G396" s="63">
        <v>1</v>
      </c>
      <c r="H396" s="63">
        <v>4</v>
      </c>
      <c r="I396" s="63">
        <v>5</v>
      </c>
      <c r="J396" s="63">
        <v>52</v>
      </c>
      <c r="K396" s="65">
        <v>45</v>
      </c>
      <c r="L396" s="51"/>
    </row>
    <row r="397" spans="1:12" ht="15">
      <c r="A397" s="25"/>
      <c r="B397" s="16"/>
      <c r="C397" s="11"/>
      <c r="D397" s="7" t="s">
        <v>28</v>
      </c>
      <c r="E397" s="62" t="s">
        <v>104</v>
      </c>
      <c r="F397" s="63">
        <v>251</v>
      </c>
      <c r="G397" s="63">
        <v>6</v>
      </c>
      <c r="H397" s="63">
        <v>4</v>
      </c>
      <c r="I397" s="63">
        <v>18</v>
      </c>
      <c r="J397" s="63">
        <v>131</v>
      </c>
      <c r="K397" s="65">
        <v>102</v>
      </c>
      <c r="L397" s="51"/>
    </row>
    <row r="398" spans="1:12" ht="15">
      <c r="A398" s="25"/>
      <c r="B398" s="16"/>
      <c r="C398" s="11"/>
      <c r="D398" s="7" t="s">
        <v>29</v>
      </c>
      <c r="E398" s="62" t="s">
        <v>105</v>
      </c>
      <c r="F398" s="63">
        <v>250</v>
      </c>
      <c r="G398" s="63">
        <v>8</v>
      </c>
      <c r="H398" s="63">
        <v>31</v>
      </c>
      <c r="I398" s="63">
        <v>22</v>
      </c>
      <c r="J398" s="63">
        <v>401</v>
      </c>
      <c r="K398" s="65" t="s">
        <v>46</v>
      </c>
      <c r="L398" s="51"/>
    </row>
    <row r="399" spans="1:12" ht="15">
      <c r="A399" s="25"/>
      <c r="B399" s="16"/>
      <c r="C399" s="11"/>
      <c r="D399" s="7" t="s">
        <v>30</v>
      </c>
      <c r="E399" s="62"/>
      <c r="F399" s="63"/>
      <c r="G399" s="63"/>
      <c r="H399" s="63"/>
      <c r="I399" s="63"/>
      <c r="J399" s="63"/>
      <c r="K399" s="65"/>
      <c r="L399" s="51"/>
    </row>
    <row r="400" spans="1:12" ht="15">
      <c r="A400" s="25"/>
      <c r="B400" s="16"/>
      <c r="C400" s="11"/>
      <c r="D400" s="7" t="s">
        <v>31</v>
      </c>
      <c r="E400" s="62" t="s">
        <v>61</v>
      </c>
      <c r="F400" s="63">
        <v>200</v>
      </c>
      <c r="G400" s="63">
        <v>1</v>
      </c>
      <c r="H400" s="63"/>
      <c r="I400" s="63">
        <v>33</v>
      </c>
      <c r="J400" s="63">
        <v>136</v>
      </c>
      <c r="K400" s="65">
        <v>389</v>
      </c>
      <c r="L400" s="51"/>
    </row>
    <row r="401" spans="1:12" ht="15">
      <c r="A401" s="25"/>
      <c r="B401" s="16"/>
      <c r="C401" s="11"/>
      <c r="D401" s="7" t="s">
        <v>32</v>
      </c>
      <c r="E401" s="62" t="s">
        <v>55</v>
      </c>
      <c r="F401" s="63">
        <v>60</v>
      </c>
      <c r="G401" s="63">
        <v>9</v>
      </c>
      <c r="H401" s="63">
        <v>5</v>
      </c>
      <c r="I401" s="63">
        <v>29</v>
      </c>
      <c r="J401" s="63">
        <v>195</v>
      </c>
      <c r="K401" s="65" t="s">
        <v>46</v>
      </c>
      <c r="L401" s="51"/>
    </row>
    <row r="402" spans="1:12" ht="15">
      <c r="A402" s="25"/>
      <c r="B402" s="16"/>
      <c r="C402" s="11"/>
      <c r="D402" s="7" t="s">
        <v>33</v>
      </c>
      <c r="E402" s="62" t="s">
        <v>56</v>
      </c>
      <c r="F402" s="63">
        <v>30</v>
      </c>
      <c r="G402" s="63">
        <v>4</v>
      </c>
      <c r="H402" s="63">
        <v>2</v>
      </c>
      <c r="I402" s="63">
        <v>13</v>
      </c>
      <c r="J402" s="63">
        <v>90</v>
      </c>
      <c r="K402" s="65" t="s">
        <v>46</v>
      </c>
      <c r="L402" s="51"/>
    </row>
    <row r="403" spans="1:12" ht="1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851</v>
      </c>
      <c r="G405" s="21">
        <f t="shared" ref="G405" si="248">SUM(G396:G404)</f>
        <v>29</v>
      </c>
      <c r="H405" s="21">
        <f t="shared" ref="H405" si="249">SUM(H396:H404)</f>
        <v>46</v>
      </c>
      <c r="I405" s="21">
        <f t="shared" ref="I405" si="250">SUM(I396:I404)</f>
        <v>120</v>
      </c>
      <c r="J405" s="21">
        <f t="shared" ref="J405:L405" si="251">SUM(J396:J404)</f>
        <v>1005</v>
      </c>
      <c r="K405" s="27"/>
      <c r="L405" s="21">
        <f t="shared" si="251"/>
        <v>0</v>
      </c>
    </row>
    <row r="406" spans="1:12" ht="15">
      <c r="A406" s="28">
        <f>A384</f>
        <v>2</v>
      </c>
      <c r="B406" s="14">
        <f>B384</f>
        <v>5</v>
      </c>
      <c r="C406" s="10" t="s">
        <v>34</v>
      </c>
      <c r="D406" s="12" t="s">
        <v>35</v>
      </c>
      <c r="E406" s="50" t="s">
        <v>144</v>
      </c>
      <c r="F406" s="51">
        <v>100</v>
      </c>
      <c r="G406" s="51">
        <v>8</v>
      </c>
      <c r="H406" s="51">
        <v>9</v>
      </c>
      <c r="I406" s="51">
        <v>61</v>
      </c>
      <c r="J406" s="51">
        <v>357</v>
      </c>
      <c r="K406" s="52">
        <v>417</v>
      </c>
      <c r="L406" s="51"/>
    </row>
    <row r="407" spans="1:12" ht="15">
      <c r="A407" s="25"/>
      <c r="B407" s="16"/>
      <c r="C407" s="11"/>
      <c r="D407" s="12" t="s">
        <v>31</v>
      </c>
      <c r="E407" s="50" t="s">
        <v>69</v>
      </c>
      <c r="F407" s="51">
        <v>200</v>
      </c>
      <c r="G407" s="51"/>
      <c r="H407" s="51"/>
      <c r="I407" s="51">
        <v>11</v>
      </c>
      <c r="J407" s="51">
        <v>45</v>
      </c>
      <c r="K407" s="52" t="s">
        <v>46</v>
      </c>
      <c r="L407" s="51"/>
    </row>
    <row r="408" spans="1:12" ht="1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300</v>
      </c>
      <c r="G410" s="21">
        <f t="shared" ref="G410" si="252">SUM(G406:G409)</f>
        <v>8</v>
      </c>
      <c r="H410" s="21">
        <f t="shared" ref="H410" si="253">SUM(H406:H409)</f>
        <v>9</v>
      </c>
      <c r="I410" s="21">
        <f t="shared" ref="I410" si="254">SUM(I406:I409)</f>
        <v>72</v>
      </c>
      <c r="J410" s="21">
        <f t="shared" ref="J410:L410" si="255">SUM(J406:J409)</f>
        <v>402</v>
      </c>
      <c r="K410" s="27"/>
      <c r="L410" s="21">
        <f t="shared" si="255"/>
        <v>0</v>
      </c>
    </row>
    <row r="411" spans="1:12" ht="15">
      <c r="A411" s="28">
        <f>A384</f>
        <v>2</v>
      </c>
      <c r="B411" s="14">
        <f>B384</f>
        <v>5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256">SUM(G411:G416)</f>
        <v>0</v>
      </c>
      <c r="H417" s="21">
        <f t="shared" ref="H417" si="257">SUM(H411:H416)</f>
        <v>0</v>
      </c>
      <c r="I417" s="21">
        <f t="shared" ref="I417" si="258">SUM(I411:I416)</f>
        <v>0</v>
      </c>
      <c r="J417" s="21">
        <f t="shared" ref="J417:L417" si="259">SUM(J411:J416)</f>
        <v>0</v>
      </c>
      <c r="K417" s="27"/>
      <c r="L417" s="21">
        <f t="shared" si="259"/>
        <v>0</v>
      </c>
    </row>
    <row r="418" spans="1:12" ht="15">
      <c r="A418" s="28">
        <f>A384</f>
        <v>2</v>
      </c>
      <c r="B418" s="14">
        <f>B384</f>
        <v>5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260">SUM(G418:G423)</f>
        <v>0</v>
      </c>
      <c r="H424" s="21">
        <f t="shared" ref="H424" si="261">SUM(H418:H423)</f>
        <v>0</v>
      </c>
      <c r="I424" s="21">
        <f t="shared" ref="I424" si="262">SUM(I418:I423)</f>
        <v>0</v>
      </c>
      <c r="J424" s="21">
        <f t="shared" ref="J424:L424" si="263">SUM(J418:J423)</f>
        <v>0</v>
      </c>
      <c r="K424" s="27"/>
      <c r="L424" s="21">
        <f t="shared" si="263"/>
        <v>0</v>
      </c>
    </row>
    <row r="425" spans="1:12" ht="15.75" customHeight="1">
      <c r="A425" s="31">
        <f>A384</f>
        <v>2</v>
      </c>
      <c r="B425" s="32">
        <f>B384</f>
        <v>5</v>
      </c>
      <c r="C425" s="67" t="s">
        <v>4</v>
      </c>
      <c r="D425" s="68"/>
      <c r="E425" s="33"/>
      <c r="F425" s="34">
        <f>F391+F395+F405+F410+F417+F424</f>
        <v>1683</v>
      </c>
      <c r="G425" s="34">
        <f t="shared" ref="G425" si="264">G391+G395+G405+G410+G417+G424</f>
        <v>56</v>
      </c>
      <c r="H425" s="34">
        <f t="shared" ref="H425" si="265">H391+H395+H405+H410+H417+H424</f>
        <v>75</v>
      </c>
      <c r="I425" s="34">
        <f t="shared" ref="I425" si="266">I391+I395+I405+I410+I417+I424</f>
        <v>265</v>
      </c>
      <c r="J425" s="34">
        <f t="shared" ref="J425" si="267">J391+J395+J405+J410+J417+J424</f>
        <v>1956</v>
      </c>
      <c r="K425" s="35"/>
      <c r="L425" s="34">
        <f t="shared" ref="L425" si="268">L391+L395+L405+L410+L417+L424</f>
        <v>0</v>
      </c>
    </row>
    <row r="426" spans="1:12" ht="15">
      <c r="A426" s="22">
        <v>3</v>
      </c>
      <c r="B426" s="23">
        <v>1</v>
      </c>
      <c r="C426" s="24" t="s">
        <v>20</v>
      </c>
      <c r="D426" s="5" t="s">
        <v>21</v>
      </c>
      <c r="E426" s="58" t="s">
        <v>106</v>
      </c>
      <c r="F426" s="59">
        <v>250</v>
      </c>
      <c r="G426" s="59">
        <v>17</v>
      </c>
      <c r="H426" s="59">
        <v>25</v>
      </c>
      <c r="I426" s="59">
        <v>53</v>
      </c>
      <c r="J426" s="59">
        <v>501</v>
      </c>
      <c r="K426" s="61">
        <v>291</v>
      </c>
      <c r="L426" s="48"/>
    </row>
    <row r="427" spans="1:12" ht="15">
      <c r="A427" s="25"/>
      <c r="B427" s="16"/>
      <c r="C427" s="11"/>
      <c r="D427" s="6"/>
      <c r="E427" s="62"/>
      <c r="F427" s="63"/>
      <c r="G427" s="63"/>
      <c r="H427" s="63"/>
      <c r="I427" s="63"/>
      <c r="J427" s="63"/>
      <c r="K427" s="65"/>
      <c r="L427" s="51"/>
    </row>
    <row r="428" spans="1:12" ht="15">
      <c r="A428" s="25"/>
      <c r="B428" s="16"/>
      <c r="C428" s="11"/>
      <c r="D428" s="7" t="s">
        <v>22</v>
      </c>
      <c r="E428" s="62" t="s">
        <v>98</v>
      </c>
      <c r="F428" s="63">
        <v>200</v>
      </c>
      <c r="G428" s="63"/>
      <c r="H428" s="63"/>
      <c r="I428" s="63">
        <v>10</v>
      </c>
      <c r="J428" s="63">
        <v>39</v>
      </c>
      <c r="K428" s="65" t="s">
        <v>46</v>
      </c>
      <c r="L428" s="51"/>
    </row>
    <row r="429" spans="1:12" ht="15">
      <c r="A429" s="25"/>
      <c r="B429" s="16"/>
      <c r="C429" s="11"/>
      <c r="D429" s="7" t="s">
        <v>23</v>
      </c>
      <c r="E429" s="62" t="s">
        <v>49</v>
      </c>
      <c r="F429" s="63">
        <v>50</v>
      </c>
      <c r="G429" s="63">
        <v>6</v>
      </c>
      <c r="H429" s="63">
        <v>8</v>
      </c>
      <c r="I429" s="63">
        <v>23</v>
      </c>
      <c r="J429" s="63">
        <v>189</v>
      </c>
      <c r="K429" s="65" t="s">
        <v>50</v>
      </c>
      <c r="L429" s="51"/>
    </row>
    <row r="430" spans="1:12" ht="1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 t="shared" ref="G433" si="269">SUM(G426:G432)</f>
        <v>23</v>
      </c>
      <c r="H433" s="21">
        <f t="shared" ref="H433" si="270">SUM(H426:H432)</f>
        <v>33</v>
      </c>
      <c r="I433" s="21">
        <f t="shared" ref="I433" si="271">SUM(I426:I432)</f>
        <v>86</v>
      </c>
      <c r="J433" s="21">
        <f t="shared" ref="J433:L433" si="272">SUM(J426:J432)</f>
        <v>729</v>
      </c>
      <c r="K433" s="27"/>
      <c r="L433" s="21">
        <f t="shared" si="272"/>
        <v>0</v>
      </c>
    </row>
    <row r="434" spans="1:12" ht="15">
      <c r="A434" s="28">
        <f>A426</f>
        <v>3</v>
      </c>
      <c r="B434" s="14">
        <f>B426</f>
        <v>1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273">SUM(G434:G436)</f>
        <v>0</v>
      </c>
      <c r="H437" s="21">
        <f t="shared" ref="H437" si="274">SUM(H434:H436)</f>
        <v>0</v>
      </c>
      <c r="I437" s="21">
        <f t="shared" ref="I437" si="275">SUM(I434:I436)</f>
        <v>0</v>
      </c>
      <c r="J437" s="21">
        <f t="shared" ref="J437:L437" si="276">SUM(J434:J436)</f>
        <v>0</v>
      </c>
      <c r="K437" s="27"/>
      <c r="L437" s="21">
        <f t="shared" si="276"/>
        <v>0</v>
      </c>
    </row>
    <row r="438" spans="1:12" ht="15">
      <c r="A438" s="28">
        <f>A426</f>
        <v>3</v>
      </c>
      <c r="B438" s="14">
        <f>B426</f>
        <v>1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25.5">
      <c r="A439" s="25"/>
      <c r="B439" s="16"/>
      <c r="C439" s="11"/>
      <c r="D439" s="7" t="s">
        <v>28</v>
      </c>
      <c r="E439" s="62" t="s">
        <v>107</v>
      </c>
      <c r="F439" s="63">
        <v>269</v>
      </c>
      <c r="G439" s="63">
        <v>5</v>
      </c>
      <c r="H439" s="63">
        <v>6</v>
      </c>
      <c r="I439" s="63">
        <v>10</v>
      </c>
      <c r="J439" s="63">
        <v>109</v>
      </c>
      <c r="K439" s="65">
        <v>88</v>
      </c>
      <c r="L439" s="51"/>
    </row>
    <row r="440" spans="1:12" ht="15">
      <c r="A440" s="25"/>
      <c r="B440" s="16"/>
      <c r="C440" s="11"/>
      <c r="D440" s="7" t="s">
        <v>29</v>
      </c>
      <c r="E440" s="62" t="s">
        <v>108</v>
      </c>
      <c r="F440" s="63">
        <v>100</v>
      </c>
      <c r="G440" s="63">
        <v>8</v>
      </c>
      <c r="H440" s="63">
        <v>7</v>
      </c>
      <c r="I440" s="63">
        <v>10</v>
      </c>
      <c r="J440" s="63">
        <v>140</v>
      </c>
      <c r="K440" s="65" t="s">
        <v>46</v>
      </c>
      <c r="L440" s="51"/>
    </row>
    <row r="441" spans="1:12" ht="25.5">
      <c r="A441" s="25"/>
      <c r="B441" s="16"/>
      <c r="C441" s="11"/>
      <c r="D441" s="7" t="s">
        <v>30</v>
      </c>
      <c r="E441" s="62" t="s">
        <v>109</v>
      </c>
      <c r="F441" s="63">
        <v>180</v>
      </c>
      <c r="G441" s="63">
        <v>6</v>
      </c>
      <c r="H441" s="63">
        <v>6</v>
      </c>
      <c r="I441" s="63">
        <v>35</v>
      </c>
      <c r="J441" s="63">
        <v>219</v>
      </c>
      <c r="K441" s="65" t="s">
        <v>46</v>
      </c>
      <c r="L441" s="51"/>
    </row>
    <row r="442" spans="1:12" ht="15">
      <c r="A442" s="25"/>
      <c r="B442" s="16"/>
      <c r="C442" s="11"/>
      <c r="D442" s="7" t="s">
        <v>31</v>
      </c>
      <c r="E442" s="62" t="s">
        <v>54</v>
      </c>
      <c r="F442" s="63">
        <v>200</v>
      </c>
      <c r="G442" s="63">
        <v>1</v>
      </c>
      <c r="H442" s="63"/>
      <c r="I442" s="63">
        <v>24</v>
      </c>
      <c r="J442" s="63">
        <v>100</v>
      </c>
      <c r="K442" s="65">
        <v>388</v>
      </c>
      <c r="L442" s="51"/>
    </row>
    <row r="443" spans="1:12" ht="15">
      <c r="A443" s="25"/>
      <c r="B443" s="16"/>
      <c r="C443" s="11"/>
      <c r="D443" s="7" t="s">
        <v>32</v>
      </c>
      <c r="E443" s="62" t="s">
        <v>55</v>
      </c>
      <c r="F443" s="63">
        <v>60</v>
      </c>
      <c r="G443" s="63">
        <v>9</v>
      </c>
      <c r="H443" s="63">
        <v>5</v>
      </c>
      <c r="I443" s="63">
        <v>29</v>
      </c>
      <c r="J443" s="63">
        <v>195</v>
      </c>
      <c r="K443" s="65" t="s">
        <v>46</v>
      </c>
      <c r="L443" s="51"/>
    </row>
    <row r="444" spans="1:12" ht="15">
      <c r="A444" s="25"/>
      <c r="B444" s="16"/>
      <c r="C444" s="11"/>
      <c r="D444" s="7" t="s">
        <v>33</v>
      </c>
      <c r="E444" s="62" t="s">
        <v>56</v>
      </c>
      <c r="F444" s="63">
        <v>30</v>
      </c>
      <c r="G444" s="63">
        <v>4</v>
      </c>
      <c r="H444" s="63">
        <v>2</v>
      </c>
      <c r="I444" s="63">
        <v>13</v>
      </c>
      <c r="J444" s="63">
        <v>90</v>
      </c>
      <c r="K444" s="65" t="s">
        <v>46</v>
      </c>
      <c r="L444" s="51"/>
    </row>
    <row r="445" spans="1:12" ht="1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839</v>
      </c>
      <c r="G447" s="21">
        <f t="shared" ref="G447" si="277">SUM(G438:G446)</f>
        <v>33</v>
      </c>
      <c r="H447" s="21">
        <f t="shared" ref="H447" si="278">SUM(H438:H446)</f>
        <v>26</v>
      </c>
      <c r="I447" s="21">
        <f t="shared" ref="I447" si="279">SUM(I438:I446)</f>
        <v>121</v>
      </c>
      <c r="J447" s="21">
        <f t="shared" ref="J447:L447" si="280">SUM(J438:J446)</f>
        <v>853</v>
      </c>
      <c r="K447" s="27"/>
      <c r="L447" s="21">
        <f t="shared" si="280"/>
        <v>0</v>
      </c>
    </row>
    <row r="448" spans="1:12" ht="15">
      <c r="A448" s="28">
        <f>A426</f>
        <v>3</v>
      </c>
      <c r="B448" s="14">
        <f>B426</f>
        <v>1</v>
      </c>
      <c r="C448" s="10" t="s">
        <v>34</v>
      </c>
      <c r="D448" s="12" t="s">
        <v>35</v>
      </c>
      <c r="E448" s="50" t="s">
        <v>145</v>
      </c>
      <c r="F448" s="51">
        <v>100</v>
      </c>
      <c r="G448" s="51">
        <v>4</v>
      </c>
      <c r="H448" s="51">
        <v>5</v>
      </c>
      <c r="I448" s="51">
        <v>34</v>
      </c>
      <c r="J448" s="51">
        <v>198</v>
      </c>
      <c r="K448" s="52" t="s">
        <v>146</v>
      </c>
      <c r="L448" s="51"/>
    </row>
    <row r="449" spans="1:12" ht="15">
      <c r="A449" s="25"/>
      <c r="B449" s="16"/>
      <c r="C449" s="11"/>
      <c r="D449" s="12" t="s">
        <v>31</v>
      </c>
      <c r="E449" s="50" t="s">
        <v>69</v>
      </c>
      <c r="F449" s="51">
        <v>200</v>
      </c>
      <c r="G449" s="51"/>
      <c r="H449" s="51"/>
      <c r="I449" s="51">
        <v>11</v>
      </c>
      <c r="J449" s="51">
        <v>45</v>
      </c>
      <c r="K449" s="52" t="s">
        <v>46</v>
      </c>
      <c r="L449" s="51"/>
    </row>
    <row r="450" spans="1:12" ht="1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300</v>
      </c>
      <c r="G452" s="21">
        <f t="shared" ref="G452" si="281">SUM(G448:G451)</f>
        <v>4</v>
      </c>
      <c r="H452" s="21">
        <f t="shared" ref="H452" si="282">SUM(H448:H451)</f>
        <v>5</v>
      </c>
      <c r="I452" s="21">
        <f t="shared" ref="I452" si="283">SUM(I448:I451)</f>
        <v>45</v>
      </c>
      <c r="J452" s="21">
        <f t="shared" ref="J452:L452" si="284">SUM(J448:J451)</f>
        <v>243</v>
      </c>
      <c r="K452" s="27"/>
      <c r="L452" s="21">
        <f t="shared" si="284"/>
        <v>0</v>
      </c>
    </row>
    <row r="453" spans="1:12" ht="15">
      <c r="A453" s="28">
        <f>A426</f>
        <v>3</v>
      </c>
      <c r="B453" s="14">
        <f>B426</f>
        <v>1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285">SUM(G453:G458)</f>
        <v>0</v>
      </c>
      <c r="H459" s="21">
        <f t="shared" ref="H459" si="286">SUM(H453:H458)</f>
        <v>0</v>
      </c>
      <c r="I459" s="21">
        <f t="shared" ref="I459" si="287">SUM(I453:I458)</f>
        <v>0</v>
      </c>
      <c r="J459" s="21">
        <f t="shared" ref="J459:L459" si="288">SUM(J453:J458)</f>
        <v>0</v>
      </c>
      <c r="K459" s="27"/>
      <c r="L459" s="21">
        <f t="shared" si="288"/>
        <v>0</v>
      </c>
    </row>
    <row r="460" spans="1:12" ht="15">
      <c r="A460" s="28">
        <f>A426</f>
        <v>3</v>
      </c>
      <c r="B460" s="14">
        <f>B426</f>
        <v>1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289">SUM(G460:G465)</f>
        <v>0</v>
      </c>
      <c r="H466" s="21">
        <f t="shared" ref="H466" si="290">SUM(H460:H465)</f>
        <v>0</v>
      </c>
      <c r="I466" s="21">
        <f t="shared" ref="I466" si="291">SUM(I460:I465)</f>
        <v>0</v>
      </c>
      <c r="J466" s="21">
        <f t="shared" ref="J466:L466" si="292">SUM(J460:J465)</f>
        <v>0</v>
      </c>
      <c r="K466" s="27"/>
      <c r="L466" s="21">
        <f t="shared" si="292"/>
        <v>0</v>
      </c>
    </row>
    <row r="467" spans="1:12" ht="15.75" customHeight="1">
      <c r="A467" s="31">
        <f>A426</f>
        <v>3</v>
      </c>
      <c r="B467" s="32">
        <f>B426</f>
        <v>1</v>
      </c>
      <c r="C467" s="67" t="s">
        <v>4</v>
      </c>
      <c r="D467" s="68"/>
      <c r="E467" s="33"/>
      <c r="F467" s="34">
        <f>F433+F437+F447+F452+F459+F466</f>
        <v>1639</v>
      </c>
      <c r="G467" s="34">
        <f t="shared" ref="G467" si="293">G433+G437+G447+G452+G459+G466</f>
        <v>60</v>
      </c>
      <c r="H467" s="34">
        <f t="shared" ref="H467" si="294">H433+H437+H447+H452+H459+H466</f>
        <v>64</v>
      </c>
      <c r="I467" s="34">
        <f t="shared" ref="I467" si="295">I433+I437+I447+I452+I459+I466</f>
        <v>252</v>
      </c>
      <c r="J467" s="34">
        <f t="shared" ref="J467" si="296">J433+J437+J447+J452+J459+J466</f>
        <v>1825</v>
      </c>
      <c r="K467" s="35"/>
      <c r="L467" s="34">
        <f t="shared" ref="L467" si="297">L433+L437+L447+L452+L459+L466</f>
        <v>0</v>
      </c>
    </row>
    <row r="468" spans="1:12" ht="25.5">
      <c r="A468" s="22">
        <v>3</v>
      </c>
      <c r="B468" s="23">
        <v>2</v>
      </c>
      <c r="C468" s="24" t="s">
        <v>20</v>
      </c>
      <c r="D468" s="5" t="s">
        <v>21</v>
      </c>
      <c r="E468" s="58" t="s">
        <v>110</v>
      </c>
      <c r="F468" s="59">
        <v>255</v>
      </c>
      <c r="G468" s="59">
        <v>10</v>
      </c>
      <c r="H468" s="59">
        <v>10</v>
      </c>
      <c r="I468" s="59">
        <v>46</v>
      </c>
      <c r="J468" s="59">
        <v>315</v>
      </c>
      <c r="K468" s="61" t="s">
        <v>46</v>
      </c>
      <c r="L468" s="48"/>
    </row>
    <row r="469" spans="1:12" ht="15">
      <c r="A469" s="25"/>
      <c r="B469" s="16"/>
      <c r="C469" s="11"/>
      <c r="D469" s="6"/>
      <c r="E469" s="62"/>
      <c r="F469" s="63"/>
      <c r="G469" s="63"/>
      <c r="H469" s="63"/>
      <c r="I469" s="63"/>
      <c r="J469" s="63"/>
      <c r="K469" s="65"/>
      <c r="L469" s="51"/>
    </row>
    <row r="470" spans="1:12" ht="15">
      <c r="A470" s="25"/>
      <c r="B470" s="16"/>
      <c r="C470" s="11"/>
      <c r="D470" s="7" t="s">
        <v>22</v>
      </c>
      <c r="E470" s="62" t="s">
        <v>48</v>
      </c>
      <c r="F470" s="63">
        <v>200</v>
      </c>
      <c r="G470" s="63">
        <v>4</v>
      </c>
      <c r="H470" s="63">
        <v>4</v>
      </c>
      <c r="I470" s="63">
        <v>21</v>
      </c>
      <c r="J470" s="63">
        <v>134</v>
      </c>
      <c r="K470" s="65" t="s">
        <v>46</v>
      </c>
      <c r="L470" s="51"/>
    </row>
    <row r="471" spans="1:12" ht="15">
      <c r="A471" s="25"/>
      <c r="B471" s="16"/>
      <c r="C471" s="11"/>
      <c r="D471" s="7" t="s">
        <v>23</v>
      </c>
      <c r="E471" s="62" t="s">
        <v>49</v>
      </c>
      <c r="F471" s="63">
        <v>45</v>
      </c>
      <c r="G471" s="63">
        <v>6</v>
      </c>
      <c r="H471" s="63">
        <v>8</v>
      </c>
      <c r="I471" s="63">
        <v>20</v>
      </c>
      <c r="J471" s="63">
        <v>172</v>
      </c>
      <c r="K471" s="65" t="s">
        <v>50</v>
      </c>
      <c r="L471" s="51"/>
    </row>
    <row r="472" spans="1:12" ht="1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500</v>
      </c>
      <c r="G475" s="21">
        <f t="shared" ref="G475" si="298">SUM(G468:G474)</f>
        <v>20</v>
      </c>
      <c r="H475" s="21">
        <f t="shared" ref="H475" si="299">SUM(H468:H474)</f>
        <v>22</v>
      </c>
      <c r="I475" s="21">
        <f t="shared" ref="I475" si="300">SUM(I468:I474)</f>
        <v>87</v>
      </c>
      <c r="J475" s="21">
        <f t="shared" ref="J475:L475" si="301">SUM(J468:J474)</f>
        <v>621</v>
      </c>
      <c r="K475" s="27"/>
      <c r="L475" s="21">
        <f t="shared" si="301"/>
        <v>0</v>
      </c>
    </row>
    <row r="476" spans="1:12" ht="15">
      <c r="A476" s="28">
        <f>A468</f>
        <v>3</v>
      </c>
      <c r="B476" s="14">
        <f>B468</f>
        <v>2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02">SUM(G476:G478)</f>
        <v>0</v>
      </c>
      <c r="H479" s="21">
        <f t="shared" ref="H479" si="303">SUM(H476:H478)</f>
        <v>0</v>
      </c>
      <c r="I479" s="21">
        <f t="shared" ref="I479" si="304">SUM(I476:I478)</f>
        <v>0</v>
      </c>
      <c r="J479" s="21">
        <f t="shared" ref="J479:L479" si="305">SUM(J476:J478)</f>
        <v>0</v>
      </c>
      <c r="K479" s="27"/>
      <c r="L479" s="21">
        <f t="shared" si="305"/>
        <v>0</v>
      </c>
    </row>
    <row r="480" spans="1:12" ht="15">
      <c r="A480" s="28">
        <f>A468</f>
        <v>3</v>
      </c>
      <c r="B480" s="14">
        <f>B468</f>
        <v>2</v>
      </c>
      <c r="C480" s="10" t="s">
        <v>26</v>
      </c>
      <c r="D480" s="7" t="s">
        <v>27</v>
      </c>
      <c r="E480" s="62" t="s">
        <v>111</v>
      </c>
      <c r="F480" s="63">
        <v>60</v>
      </c>
      <c r="G480" s="63">
        <v>1</v>
      </c>
      <c r="H480" s="63">
        <v>3</v>
      </c>
      <c r="I480" s="63">
        <v>5</v>
      </c>
      <c r="J480" s="63">
        <v>52</v>
      </c>
      <c r="K480" s="65">
        <v>45</v>
      </c>
      <c r="L480" s="51"/>
    </row>
    <row r="481" spans="1:12" ht="25.5">
      <c r="A481" s="25"/>
      <c r="B481" s="16"/>
      <c r="C481" s="11"/>
      <c r="D481" s="7" t="s">
        <v>28</v>
      </c>
      <c r="E481" s="62" t="s">
        <v>112</v>
      </c>
      <c r="F481" s="63">
        <v>274</v>
      </c>
      <c r="G481" s="63">
        <v>6</v>
      </c>
      <c r="H481" s="63">
        <v>9</v>
      </c>
      <c r="I481" s="63">
        <v>21</v>
      </c>
      <c r="J481" s="63">
        <v>182</v>
      </c>
      <c r="K481" s="65">
        <v>96</v>
      </c>
      <c r="L481" s="51"/>
    </row>
    <row r="482" spans="1:12" ht="15">
      <c r="A482" s="25"/>
      <c r="B482" s="16"/>
      <c r="C482" s="11"/>
      <c r="D482" s="7" t="s">
        <v>29</v>
      </c>
      <c r="E482" s="62" t="s">
        <v>113</v>
      </c>
      <c r="F482" s="63">
        <v>100</v>
      </c>
      <c r="G482" s="63">
        <v>7</v>
      </c>
      <c r="H482" s="63">
        <v>15</v>
      </c>
      <c r="I482" s="63">
        <v>10</v>
      </c>
      <c r="J482" s="63">
        <v>203</v>
      </c>
      <c r="K482" s="65" t="s">
        <v>46</v>
      </c>
      <c r="L482" s="51"/>
    </row>
    <row r="483" spans="1:12" ht="15">
      <c r="A483" s="25"/>
      <c r="B483" s="16"/>
      <c r="C483" s="11"/>
      <c r="D483" s="7" t="s">
        <v>30</v>
      </c>
      <c r="E483" s="62" t="s">
        <v>114</v>
      </c>
      <c r="F483" s="63">
        <v>150</v>
      </c>
      <c r="G483" s="63">
        <v>4</v>
      </c>
      <c r="H483" s="63">
        <v>4</v>
      </c>
      <c r="I483" s="63">
        <v>21</v>
      </c>
      <c r="J483" s="63">
        <v>140</v>
      </c>
      <c r="K483" s="65">
        <v>314</v>
      </c>
      <c r="L483" s="51"/>
    </row>
    <row r="484" spans="1:12" ht="15">
      <c r="A484" s="25"/>
      <c r="B484" s="16"/>
      <c r="C484" s="11"/>
      <c r="D484" s="7" t="s">
        <v>31</v>
      </c>
      <c r="E484" s="62" t="s">
        <v>115</v>
      </c>
      <c r="F484" s="63">
        <v>200</v>
      </c>
      <c r="G484" s="63"/>
      <c r="H484" s="63"/>
      <c r="I484" s="63">
        <v>20</v>
      </c>
      <c r="J484" s="63">
        <v>79</v>
      </c>
      <c r="K484" s="65" t="s">
        <v>46</v>
      </c>
      <c r="L484" s="51"/>
    </row>
    <row r="485" spans="1:12" ht="15">
      <c r="A485" s="25"/>
      <c r="B485" s="16"/>
      <c r="C485" s="11"/>
      <c r="D485" s="7" t="s">
        <v>32</v>
      </c>
      <c r="E485" s="62" t="s">
        <v>55</v>
      </c>
      <c r="F485" s="63">
        <v>60</v>
      </c>
      <c r="G485" s="63">
        <v>9</v>
      </c>
      <c r="H485" s="63">
        <v>5</v>
      </c>
      <c r="I485" s="63">
        <v>29</v>
      </c>
      <c r="J485" s="63">
        <v>195</v>
      </c>
      <c r="K485" s="65" t="s">
        <v>46</v>
      </c>
      <c r="L485" s="51"/>
    </row>
    <row r="486" spans="1:12" ht="15">
      <c r="A486" s="25"/>
      <c r="B486" s="16"/>
      <c r="C486" s="11"/>
      <c r="D486" s="7" t="s">
        <v>33</v>
      </c>
      <c r="E486" s="62" t="s">
        <v>56</v>
      </c>
      <c r="F486" s="63">
        <v>30</v>
      </c>
      <c r="G486" s="63">
        <v>4</v>
      </c>
      <c r="H486" s="63">
        <v>2</v>
      </c>
      <c r="I486" s="63">
        <v>13</v>
      </c>
      <c r="J486" s="63">
        <v>90</v>
      </c>
      <c r="K486" s="65" t="s">
        <v>46</v>
      </c>
      <c r="L486" s="51"/>
    </row>
    <row r="487" spans="1:12" ht="1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874</v>
      </c>
      <c r="G489" s="21">
        <f t="shared" ref="G489" si="306">SUM(G480:G488)</f>
        <v>31</v>
      </c>
      <c r="H489" s="21">
        <f t="shared" ref="H489" si="307">SUM(H480:H488)</f>
        <v>38</v>
      </c>
      <c r="I489" s="21">
        <f t="shared" ref="I489" si="308">SUM(I480:I488)</f>
        <v>119</v>
      </c>
      <c r="J489" s="21">
        <f t="shared" ref="J489:L489" si="309">SUM(J480:J488)</f>
        <v>941</v>
      </c>
      <c r="K489" s="27"/>
      <c r="L489" s="21">
        <f t="shared" si="309"/>
        <v>0</v>
      </c>
    </row>
    <row r="490" spans="1:12" ht="15">
      <c r="A490" s="28">
        <f>A468</f>
        <v>3</v>
      </c>
      <c r="B490" s="14">
        <f>B468</f>
        <v>2</v>
      </c>
      <c r="C490" s="10" t="s">
        <v>34</v>
      </c>
      <c r="D490" s="12" t="s">
        <v>35</v>
      </c>
      <c r="E490" s="50" t="s">
        <v>136</v>
      </c>
      <c r="F490" s="51">
        <v>100</v>
      </c>
      <c r="G490" s="51">
        <v>7</v>
      </c>
      <c r="H490" s="51">
        <v>8</v>
      </c>
      <c r="I490" s="51">
        <v>58</v>
      </c>
      <c r="J490" s="51">
        <v>334</v>
      </c>
      <c r="K490" s="52" t="s">
        <v>46</v>
      </c>
      <c r="L490" s="51"/>
    </row>
    <row r="491" spans="1:12" ht="15">
      <c r="A491" s="25"/>
      <c r="B491" s="16"/>
      <c r="C491" s="11"/>
      <c r="D491" s="12" t="s">
        <v>31</v>
      </c>
      <c r="E491" s="50" t="s">
        <v>98</v>
      </c>
      <c r="F491" s="51">
        <v>20</v>
      </c>
      <c r="G491" s="51"/>
      <c r="H491" s="51"/>
      <c r="I491" s="51">
        <v>10</v>
      </c>
      <c r="J491" s="51">
        <v>39</v>
      </c>
      <c r="K491" s="52" t="s">
        <v>46</v>
      </c>
      <c r="L491" s="51"/>
    </row>
    <row r="492" spans="1:12" ht="1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120</v>
      </c>
      <c r="G494" s="21">
        <f t="shared" ref="G494" si="310">SUM(G490:G493)</f>
        <v>7</v>
      </c>
      <c r="H494" s="21">
        <f t="shared" ref="H494" si="311">SUM(H490:H493)</f>
        <v>8</v>
      </c>
      <c r="I494" s="21">
        <f t="shared" ref="I494" si="312">SUM(I490:I493)</f>
        <v>68</v>
      </c>
      <c r="J494" s="21">
        <f t="shared" ref="J494:L494" si="313">SUM(J490:J493)</f>
        <v>373</v>
      </c>
      <c r="K494" s="27"/>
      <c r="L494" s="21">
        <f t="shared" si="313"/>
        <v>0</v>
      </c>
    </row>
    <row r="495" spans="1:12" ht="15">
      <c r="A495" s="28">
        <f>A468</f>
        <v>3</v>
      </c>
      <c r="B495" s="14">
        <f>B468</f>
        <v>2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14">SUM(G495:G500)</f>
        <v>0</v>
      </c>
      <c r="H501" s="21">
        <f t="shared" ref="H501" si="315">SUM(H495:H500)</f>
        <v>0</v>
      </c>
      <c r="I501" s="21">
        <f t="shared" ref="I501" si="316">SUM(I495:I500)</f>
        <v>0</v>
      </c>
      <c r="J501" s="21">
        <f t="shared" ref="J501:L501" si="317">SUM(J495:J500)</f>
        <v>0</v>
      </c>
      <c r="K501" s="27"/>
      <c r="L501" s="21">
        <f t="shared" si="317"/>
        <v>0</v>
      </c>
    </row>
    <row r="502" spans="1:12" ht="15">
      <c r="A502" s="28">
        <f>A468</f>
        <v>3</v>
      </c>
      <c r="B502" s="14">
        <f>B468</f>
        <v>2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18">SUM(G502:G507)</f>
        <v>0</v>
      </c>
      <c r="H508" s="21">
        <f t="shared" ref="H508" si="319">SUM(H502:H507)</f>
        <v>0</v>
      </c>
      <c r="I508" s="21">
        <f t="shared" ref="I508" si="320">SUM(I502:I507)</f>
        <v>0</v>
      </c>
      <c r="J508" s="21">
        <f t="shared" ref="J508:L508" si="321">SUM(J502:J507)</f>
        <v>0</v>
      </c>
      <c r="K508" s="27"/>
      <c r="L508" s="21">
        <f t="shared" si="321"/>
        <v>0</v>
      </c>
    </row>
    <row r="509" spans="1:12" ht="15.75" customHeight="1">
      <c r="A509" s="31">
        <f>A468</f>
        <v>3</v>
      </c>
      <c r="B509" s="32">
        <f>B468</f>
        <v>2</v>
      </c>
      <c r="C509" s="67" t="s">
        <v>4</v>
      </c>
      <c r="D509" s="68"/>
      <c r="E509" s="33"/>
      <c r="F509" s="34">
        <f>F475+F479+F489+F494+F501+F508</f>
        <v>1494</v>
      </c>
      <c r="G509" s="34">
        <f t="shared" ref="G509" si="322">G475+G479+G489+G494+G501+G508</f>
        <v>58</v>
      </c>
      <c r="H509" s="34">
        <f t="shared" ref="H509" si="323">H475+H479+H489+H494+H501+H508</f>
        <v>68</v>
      </c>
      <c r="I509" s="34">
        <f t="shared" ref="I509" si="324">I475+I479+I489+I494+I501+I508</f>
        <v>274</v>
      </c>
      <c r="J509" s="34">
        <f t="shared" ref="J509" si="325">J475+J479+J489+J494+J501+J508</f>
        <v>1935</v>
      </c>
      <c r="K509" s="35"/>
      <c r="L509" s="34">
        <f t="shared" ref="L509" si="326">L475+L479+L489+L494+L501+L508</f>
        <v>0</v>
      </c>
    </row>
    <row r="510" spans="1:12" ht="25.5">
      <c r="A510" s="22">
        <v>3</v>
      </c>
      <c r="B510" s="23">
        <v>3</v>
      </c>
      <c r="C510" s="24" t="s">
        <v>20</v>
      </c>
      <c r="D510" s="5" t="s">
        <v>21</v>
      </c>
      <c r="E510" s="58" t="s">
        <v>159</v>
      </c>
      <c r="F510" s="59">
        <v>280</v>
      </c>
      <c r="G510" s="59">
        <v>15</v>
      </c>
      <c r="H510" s="59">
        <v>12</v>
      </c>
      <c r="I510" s="59">
        <v>45</v>
      </c>
      <c r="J510" s="59">
        <v>347</v>
      </c>
      <c r="K510" s="61" t="s">
        <v>160</v>
      </c>
      <c r="L510" s="48"/>
    </row>
    <row r="511" spans="1:12" ht="15">
      <c r="A511" s="25"/>
      <c r="B511" s="16"/>
      <c r="C511" s="11"/>
      <c r="D511" s="66"/>
      <c r="E511" s="62"/>
      <c r="F511" s="63"/>
      <c r="G511" s="63"/>
      <c r="H511" s="63"/>
      <c r="I511" s="63"/>
      <c r="J511" s="63"/>
      <c r="K511" s="65"/>
      <c r="L511" s="51"/>
    </row>
    <row r="512" spans="1:12" ht="15">
      <c r="A512" s="25"/>
      <c r="B512" s="16"/>
      <c r="C512" s="11"/>
      <c r="D512" s="7" t="s">
        <v>22</v>
      </c>
      <c r="E512" s="62" t="s">
        <v>74</v>
      </c>
      <c r="F512" s="63">
        <v>204</v>
      </c>
      <c r="G512" s="63"/>
      <c r="H512" s="63"/>
      <c r="I512" s="63">
        <v>11</v>
      </c>
      <c r="J512" s="63">
        <v>46</v>
      </c>
      <c r="K512" s="65" t="s">
        <v>46</v>
      </c>
      <c r="L512" s="51"/>
    </row>
    <row r="513" spans="1:12" ht="15">
      <c r="A513" s="25"/>
      <c r="B513" s="16"/>
      <c r="C513" s="11"/>
      <c r="D513" s="7" t="s">
        <v>23</v>
      </c>
      <c r="E513" s="62" t="s">
        <v>116</v>
      </c>
      <c r="F513" s="63">
        <v>50</v>
      </c>
      <c r="G513" s="63">
        <v>7</v>
      </c>
      <c r="H513" s="63">
        <v>5</v>
      </c>
      <c r="I513" s="63">
        <v>25</v>
      </c>
      <c r="J513" s="63">
        <v>173</v>
      </c>
      <c r="K513" s="65" t="s">
        <v>46</v>
      </c>
      <c r="L513" s="51"/>
    </row>
    <row r="514" spans="1:12" ht="1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534</v>
      </c>
      <c r="G517" s="21">
        <f t="shared" ref="G517" si="327">SUM(G510:G516)</f>
        <v>22</v>
      </c>
      <c r="H517" s="21">
        <f t="shared" ref="H517" si="328">SUM(H510:H516)</f>
        <v>17</v>
      </c>
      <c r="I517" s="21">
        <f t="shared" ref="I517" si="329">SUM(I510:I516)</f>
        <v>81</v>
      </c>
      <c r="J517" s="21">
        <f t="shared" ref="J517:L517" si="330">SUM(J510:J516)</f>
        <v>566</v>
      </c>
      <c r="K517" s="27"/>
      <c r="L517" s="21">
        <f t="shared" si="330"/>
        <v>0</v>
      </c>
    </row>
    <row r="518" spans="1:12" ht="15">
      <c r="A518" s="28">
        <f>A510</f>
        <v>3</v>
      </c>
      <c r="B518" s="14">
        <f>B510</f>
        <v>3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31">SUM(G518:G520)</f>
        <v>0</v>
      </c>
      <c r="H521" s="21">
        <f t="shared" ref="H521" si="332">SUM(H518:H520)</f>
        <v>0</v>
      </c>
      <c r="I521" s="21">
        <f t="shared" ref="I521" si="333">SUM(I518:I520)</f>
        <v>0</v>
      </c>
      <c r="J521" s="21">
        <f t="shared" ref="J521:L521" si="334">SUM(J518:J520)</f>
        <v>0</v>
      </c>
      <c r="K521" s="27"/>
      <c r="L521" s="21">
        <f t="shared" si="334"/>
        <v>0</v>
      </c>
    </row>
    <row r="522" spans="1:12" ht="15">
      <c r="A522" s="28">
        <f>A510</f>
        <v>3</v>
      </c>
      <c r="B522" s="14">
        <f>B510</f>
        <v>3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>
      <c r="A523" s="25"/>
      <c r="B523" s="16"/>
      <c r="C523" s="11"/>
      <c r="D523" s="7" t="s">
        <v>28</v>
      </c>
      <c r="E523" s="62" t="s">
        <v>117</v>
      </c>
      <c r="F523" s="63">
        <v>256</v>
      </c>
      <c r="G523" s="63">
        <v>2</v>
      </c>
      <c r="H523" s="63">
        <v>5</v>
      </c>
      <c r="I523" s="63">
        <v>11</v>
      </c>
      <c r="J523" s="63">
        <v>100</v>
      </c>
      <c r="K523" s="65">
        <v>82</v>
      </c>
      <c r="L523" s="51"/>
    </row>
    <row r="524" spans="1:12" ht="15">
      <c r="A524" s="25"/>
      <c r="B524" s="16"/>
      <c r="C524" s="11"/>
      <c r="D524" s="7" t="s">
        <v>29</v>
      </c>
      <c r="E524" s="62" t="s">
        <v>118</v>
      </c>
      <c r="F524" s="63">
        <v>250</v>
      </c>
      <c r="G524" s="63">
        <v>9</v>
      </c>
      <c r="H524" s="63">
        <v>33</v>
      </c>
      <c r="I524" s="63">
        <v>24</v>
      </c>
      <c r="J524" s="63">
        <v>428</v>
      </c>
      <c r="K524" s="65" t="s">
        <v>46</v>
      </c>
      <c r="L524" s="51"/>
    </row>
    <row r="525" spans="1:12" ht="15">
      <c r="A525" s="25"/>
      <c r="B525" s="16"/>
      <c r="C525" s="11"/>
      <c r="D525" s="7" t="s">
        <v>30</v>
      </c>
      <c r="E525" s="62"/>
      <c r="F525" s="63"/>
      <c r="G525" s="63"/>
      <c r="H525" s="63"/>
      <c r="I525" s="63"/>
      <c r="J525" s="63"/>
      <c r="K525" s="65"/>
      <c r="L525" s="51"/>
    </row>
    <row r="526" spans="1:12" ht="15">
      <c r="A526" s="25"/>
      <c r="B526" s="16"/>
      <c r="C526" s="11"/>
      <c r="D526" s="7" t="s">
        <v>31</v>
      </c>
      <c r="E526" s="62" t="s">
        <v>119</v>
      </c>
      <c r="F526" s="63">
        <v>200</v>
      </c>
      <c r="G526" s="63"/>
      <c r="H526" s="63"/>
      <c r="I526" s="63">
        <v>15</v>
      </c>
      <c r="J526" s="63">
        <v>62</v>
      </c>
      <c r="K526" s="65" t="s">
        <v>46</v>
      </c>
      <c r="L526" s="51"/>
    </row>
    <row r="527" spans="1:12" ht="15">
      <c r="A527" s="25"/>
      <c r="B527" s="16"/>
      <c r="C527" s="11"/>
      <c r="D527" s="7" t="s">
        <v>32</v>
      </c>
      <c r="E527" s="62" t="s">
        <v>97</v>
      </c>
      <c r="F527" s="63">
        <v>60</v>
      </c>
      <c r="G527" s="63">
        <v>9</v>
      </c>
      <c r="H527" s="63">
        <v>5</v>
      </c>
      <c r="I527" s="63">
        <v>29</v>
      </c>
      <c r="J527" s="63">
        <v>195</v>
      </c>
      <c r="K527" s="65" t="s">
        <v>46</v>
      </c>
      <c r="L527" s="51"/>
    </row>
    <row r="528" spans="1:12" ht="15">
      <c r="A528" s="25"/>
      <c r="B528" s="16"/>
      <c r="C528" s="11"/>
      <c r="D528" s="7" t="s">
        <v>33</v>
      </c>
      <c r="E528" s="62" t="s">
        <v>56</v>
      </c>
      <c r="F528" s="63">
        <v>30</v>
      </c>
      <c r="G528" s="63">
        <v>4</v>
      </c>
      <c r="H528" s="63">
        <v>2</v>
      </c>
      <c r="I528" s="63">
        <v>13</v>
      </c>
      <c r="J528" s="63">
        <v>90</v>
      </c>
      <c r="K528" s="65" t="s">
        <v>46</v>
      </c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796</v>
      </c>
      <c r="G531" s="21">
        <f t="shared" ref="G531" si="335">SUM(G522:G530)</f>
        <v>24</v>
      </c>
      <c r="H531" s="21">
        <f t="shared" ref="H531" si="336">SUM(H522:H530)</f>
        <v>45</v>
      </c>
      <c r="I531" s="21">
        <f t="shared" ref="I531" si="337">SUM(I522:I530)</f>
        <v>92</v>
      </c>
      <c r="J531" s="21">
        <f t="shared" ref="J531:L531" si="338">SUM(J522:J530)</f>
        <v>875</v>
      </c>
      <c r="K531" s="27"/>
      <c r="L531" s="21">
        <f t="shared" si="338"/>
        <v>0</v>
      </c>
    </row>
    <row r="532" spans="1:12" ht="15">
      <c r="A532" s="28">
        <f>A510</f>
        <v>3</v>
      </c>
      <c r="B532" s="14">
        <f>B510</f>
        <v>3</v>
      </c>
      <c r="C532" s="10" t="s">
        <v>34</v>
      </c>
      <c r="D532" s="12" t="s">
        <v>35</v>
      </c>
      <c r="E532" s="50" t="s">
        <v>147</v>
      </c>
      <c r="F532" s="51">
        <v>100</v>
      </c>
      <c r="G532" s="51">
        <v>8</v>
      </c>
      <c r="H532" s="51">
        <v>15</v>
      </c>
      <c r="I532" s="51">
        <v>57</v>
      </c>
      <c r="J532" s="51">
        <v>391</v>
      </c>
      <c r="K532" s="52" t="s">
        <v>46</v>
      </c>
      <c r="L532" s="51"/>
    </row>
    <row r="533" spans="1:12" ht="15">
      <c r="A533" s="25"/>
      <c r="B533" s="16"/>
      <c r="C533" s="11"/>
      <c r="D533" s="12" t="s">
        <v>31</v>
      </c>
      <c r="E533" s="50" t="s">
        <v>148</v>
      </c>
      <c r="F533" s="51">
        <v>200</v>
      </c>
      <c r="G533" s="51"/>
      <c r="H533" s="51"/>
      <c r="I533" s="51">
        <v>17</v>
      </c>
      <c r="J533" s="51">
        <v>73</v>
      </c>
      <c r="K533" s="52" t="s">
        <v>46</v>
      </c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300</v>
      </c>
      <c r="G536" s="21">
        <f t="shared" ref="G536" si="339">SUM(G532:G535)</f>
        <v>8</v>
      </c>
      <c r="H536" s="21">
        <f t="shared" ref="H536" si="340">SUM(H532:H535)</f>
        <v>15</v>
      </c>
      <c r="I536" s="21">
        <f t="shared" ref="I536" si="341">SUM(I532:I535)</f>
        <v>74</v>
      </c>
      <c r="J536" s="21">
        <f t="shared" ref="J536:L536" si="342">SUM(J532:J535)</f>
        <v>464</v>
      </c>
      <c r="K536" s="27"/>
      <c r="L536" s="21">
        <f t="shared" si="342"/>
        <v>0</v>
      </c>
    </row>
    <row r="537" spans="1:12" ht="15">
      <c r="A537" s="28">
        <f>A510</f>
        <v>3</v>
      </c>
      <c r="B537" s="14">
        <f>B510</f>
        <v>3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343">SUM(G537:G542)</f>
        <v>0</v>
      </c>
      <c r="H543" s="21">
        <f t="shared" ref="H543" si="344">SUM(H537:H542)</f>
        <v>0</v>
      </c>
      <c r="I543" s="21">
        <f t="shared" ref="I543" si="345">SUM(I537:I542)</f>
        <v>0</v>
      </c>
      <c r="J543" s="21">
        <f t="shared" ref="J543:L543" si="346">SUM(J537:J542)</f>
        <v>0</v>
      </c>
      <c r="K543" s="27"/>
      <c r="L543" s="21">
        <f t="shared" si="346"/>
        <v>0</v>
      </c>
    </row>
    <row r="544" spans="1:12" ht="15">
      <c r="A544" s="28">
        <f>A510</f>
        <v>3</v>
      </c>
      <c r="B544" s="14">
        <f>B510</f>
        <v>3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347">SUM(G544:G549)</f>
        <v>0</v>
      </c>
      <c r="H550" s="21">
        <f t="shared" ref="H550" si="348">SUM(H544:H549)</f>
        <v>0</v>
      </c>
      <c r="I550" s="21">
        <f t="shared" ref="I550" si="349">SUM(I544:I549)</f>
        <v>0</v>
      </c>
      <c r="J550" s="21">
        <f t="shared" ref="J550:L550" si="350">SUM(J544:J549)</f>
        <v>0</v>
      </c>
      <c r="K550" s="27"/>
      <c r="L550" s="21">
        <f t="shared" si="350"/>
        <v>0</v>
      </c>
    </row>
    <row r="551" spans="1:12" ht="15.75" customHeight="1">
      <c r="A551" s="31">
        <f>A510</f>
        <v>3</v>
      </c>
      <c r="B551" s="32">
        <f>B510</f>
        <v>3</v>
      </c>
      <c r="C551" s="67" t="s">
        <v>4</v>
      </c>
      <c r="D551" s="68"/>
      <c r="E551" s="33"/>
      <c r="F551" s="34">
        <f>F517+F521+F531+F536+F543+F550</f>
        <v>1630</v>
      </c>
      <c r="G551" s="34">
        <f t="shared" ref="G551" si="351">G517+G521+G531+G536+G543+G550</f>
        <v>54</v>
      </c>
      <c r="H551" s="34">
        <f t="shared" ref="H551" si="352">H517+H521+H531+H536+H543+H550</f>
        <v>77</v>
      </c>
      <c r="I551" s="34">
        <f t="shared" ref="I551" si="353">I517+I521+I531+I536+I543+I550</f>
        <v>247</v>
      </c>
      <c r="J551" s="34">
        <f t="shared" ref="J551" si="354">J517+J521+J531+J536+J543+J550</f>
        <v>1905</v>
      </c>
      <c r="K551" s="35"/>
      <c r="L551" s="34">
        <f t="shared" ref="L551" si="355">L517+L521+L531+L536+L543+L550</f>
        <v>0</v>
      </c>
    </row>
    <row r="552" spans="1:12" ht="15">
      <c r="A552" s="22">
        <v>3</v>
      </c>
      <c r="B552" s="23">
        <v>4</v>
      </c>
      <c r="C552" s="24" t="s">
        <v>20</v>
      </c>
      <c r="D552" s="5" t="s">
        <v>21</v>
      </c>
      <c r="E552" s="58" t="s">
        <v>120</v>
      </c>
      <c r="F552" s="59">
        <v>200</v>
      </c>
      <c r="G552" s="59">
        <v>15</v>
      </c>
      <c r="H552" s="59">
        <v>13</v>
      </c>
      <c r="I552" s="59">
        <v>40</v>
      </c>
      <c r="J552" s="59">
        <v>333</v>
      </c>
      <c r="K552" s="61" t="s">
        <v>46</v>
      </c>
      <c r="L552" s="48"/>
    </row>
    <row r="553" spans="1:12" ht="15">
      <c r="A553" s="25"/>
      <c r="B553" s="16"/>
      <c r="C553" s="11"/>
      <c r="D553" s="66" t="s">
        <v>27</v>
      </c>
      <c r="E553" s="62" t="s">
        <v>47</v>
      </c>
      <c r="F553" s="63">
        <v>70</v>
      </c>
      <c r="G553" s="63"/>
      <c r="H553" s="63"/>
      <c r="I553" s="63">
        <v>7</v>
      </c>
      <c r="J553" s="63">
        <v>31</v>
      </c>
      <c r="K553" s="65">
        <v>338</v>
      </c>
      <c r="L553" s="51"/>
    </row>
    <row r="554" spans="1:12" ht="15">
      <c r="A554" s="25"/>
      <c r="B554" s="16"/>
      <c r="C554" s="11"/>
      <c r="D554" s="7" t="s">
        <v>22</v>
      </c>
      <c r="E554" s="62" t="s">
        <v>69</v>
      </c>
      <c r="F554" s="63">
        <v>200</v>
      </c>
      <c r="G554" s="63"/>
      <c r="H554" s="63"/>
      <c r="I554" s="63">
        <v>11</v>
      </c>
      <c r="J554" s="63">
        <v>45</v>
      </c>
      <c r="K554" s="65">
        <v>200</v>
      </c>
      <c r="L554" s="51"/>
    </row>
    <row r="555" spans="1:12" ht="15">
      <c r="A555" s="25"/>
      <c r="B555" s="16"/>
      <c r="C555" s="11"/>
      <c r="D555" s="7" t="s">
        <v>23</v>
      </c>
      <c r="E555" s="62" t="s">
        <v>49</v>
      </c>
      <c r="F555" s="63">
        <v>35</v>
      </c>
      <c r="G555" s="63">
        <v>4</v>
      </c>
      <c r="H555" s="63">
        <v>5</v>
      </c>
      <c r="I555" s="63">
        <v>3</v>
      </c>
      <c r="J555" s="63">
        <v>137</v>
      </c>
      <c r="K555" s="65" t="s">
        <v>50</v>
      </c>
      <c r="L555" s="51"/>
    </row>
    <row r="556" spans="1:12" ht="1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505</v>
      </c>
      <c r="G559" s="21">
        <f t="shared" ref="G559" si="356">SUM(G552:G558)</f>
        <v>19</v>
      </c>
      <c r="H559" s="21">
        <f t="shared" ref="H559" si="357">SUM(H552:H558)</f>
        <v>18</v>
      </c>
      <c r="I559" s="21">
        <f t="shared" ref="I559" si="358">SUM(I552:I558)</f>
        <v>61</v>
      </c>
      <c r="J559" s="21">
        <f t="shared" ref="J559:L559" si="359">SUM(J552:J558)</f>
        <v>546</v>
      </c>
      <c r="K559" s="27"/>
      <c r="L559" s="21">
        <f t="shared" si="359"/>
        <v>0</v>
      </c>
    </row>
    <row r="560" spans="1:12" ht="15">
      <c r="A560" s="28">
        <f>A552</f>
        <v>3</v>
      </c>
      <c r="B560" s="14">
        <f>B552</f>
        <v>4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360">SUM(G560:G562)</f>
        <v>0</v>
      </c>
      <c r="H563" s="21">
        <f t="shared" ref="H563" si="361">SUM(H560:H562)</f>
        <v>0</v>
      </c>
      <c r="I563" s="21">
        <f t="shared" ref="I563" si="362">SUM(I560:I562)</f>
        <v>0</v>
      </c>
      <c r="J563" s="21">
        <f t="shared" ref="J563:L563" si="363">SUM(J560:J562)</f>
        <v>0</v>
      </c>
      <c r="K563" s="27"/>
      <c r="L563" s="21">
        <f t="shared" si="363"/>
        <v>0</v>
      </c>
    </row>
    <row r="564" spans="1:12" ht="15">
      <c r="A564" s="28">
        <f>A552</f>
        <v>3</v>
      </c>
      <c r="B564" s="14">
        <f>B552</f>
        <v>4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25.5">
      <c r="A565" s="25"/>
      <c r="B565" s="16"/>
      <c r="C565" s="11"/>
      <c r="D565" s="7" t="s">
        <v>28</v>
      </c>
      <c r="E565" s="62" t="s">
        <v>121</v>
      </c>
      <c r="F565" s="63">
        <v>266</v>
      </c>
      <c r="G565" s="63">
        <v>7</v>
      </c>
      <c r="H565" s="63">
        <v>6</v>
      </c>
      <c r="I565" s="63">
        <v>29</v>
      </c>
      <c r="J565" s="63">
        <v>201</v>
      </c>
      <c r="K565" s="65" t="s">
        <v>46</v>
      </c>
      <c r="L565" s="51"/>
    </row>
    <row r="566" spans="1:12" ht="15">
      <c r="A566" s="25"/>
      <c r="B566" s="16"/>
      <c r="C566" s="11"/>
      <c r="D566" s="7" t="s">
        <v>29</v>
      </c>
      <c r="E566" s="62" t="s">
        <v>122</v>
      </c>
      <c r="F566" s="63">
        <v>100</v>
      </c>
      <c r="G566" s="63">
        <v>8</v>
      </c>
      <c r="H566" s="63">
        <v>10</v>
      </c>
      <c r="I566" s="63">
        <v>9</v>
      </c>
      <c r="J566" s="63">
        <v>163</v>
      </c>
      <c r="K566" s="65" t="s">
        <v>46</v>
      </c>
      <c r="L566" s="51"/>
    </row>
    <row r="567" spans="1:12" ht="15">
      <c r="A567" s="25"/>
      <c r="B567" s="16"/>
      <c r="C567" s="11"/>
      <c r="D567" s="7" t="s">
        <v>30</v>
      </c>
      <c r="E567" s="62" t="s">
        <v>123</v>
      </c>
      <c r="F567" s="63">
        <v>160</v>
      </c>
      <c r="G567" s="63">
        <v>15</v>
      </c>
      <c r="H567" s="63">
        <v>4</v>
      </c>
      <c r="I567" s="63">
        <v>30</v>
      </c>
      <c r="J567" s="63">
        <v>217</v>
      </c>
      <c r="K567" s="65" t="s">
        <v>46</v>
      </c>
      <c r="L567" s="51"/>
    </row>
    <row r="568" spans="1:12" ht="15">
      <c r="A568" s="25"/>
      <c r="B568" s="16"/>
      <c r="C568" s="11"/>
      <c r="D568" s="7" t="s">
        <v>31</v>
      </c>
      <c r="E568" s="62" t="s">
        <v>54</v>
      </c>
      <c r="F568" s="63">
        <v>200</v>
      </c>
      <c r="G568" s="63">
        <v>1</v>
      </c>
      <c r="H568" s="63"/>
      <c r="I568" s="63">
        <v>24</v>
      </c>
      <c r="J568" s="63">
        <v>100</v>
      </c>
      <c r="K568" s="65" t="s">
        <v>46</v>
      </c>
      <c r="L568" s="51"/>
    </row>
    <row r="569" spans="1:12" ht="15">
      <c r="A569" s="25"/>
      <c r="B569" s="16"/>
      <c r="C569" s="11"/>
      <c r="D569" s="7" t="s">
        <v>32</v>
      </c>
      <c r="E569" s="62" t="s">
        <v>55</v>
      </c>
      <c r="F569" s="63">
        <v>60</v>
      </c>
      <c r="G569" s="63">
        <v>9</v>
      </c>
      <c r="H569" s="63">
        <v>5</v>
      </c>
      <c r="I569" s="63">
        <v>29</v>
      </c>
      <c r="J569" s="63">
        <v>195</v>
      </c>
      <c r="K569" s="65" t="s">
        <v>46</v>
      </c>
      <c r="L569" s="51"/>
    </row>
    <row r="570" spans="1:12" ht="15">
      <c r="A570" s="25"/>
      <c r="B570" s="16"/>
      <c r="C570" s="11"/>
      <c r="D570" s="7" t="s">
        <v>33</v>
      </c>
      <c r="E570" s="62" t="s">
        <v>56</v>
      </c>
      <c r="F570" s="63">
        <v>30</v>
      </c>
      <c r="G570" s="63">
        <v>4</v>
      </c>
      <c r="H570" s="63">
        <v>2</v>
      </c>
      <c r="I570" s="63">
        <v>13</v>
      </c>
      <c r="J570" s="63">
        <v>90</v>
      </c>
      <c r="K570" s="65" t="s">
        <v>46</v>
      </c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816</v>
      </c>
      <c r="G573" s="21">
        <f t="shared" ref="G573" si="364">SUM(G564:G572)</f>
        <v>44</v>
      </c>
      <c r="H573" s="21">
        <f t="shared" ref="H573" si="365">SUM(H564:H572)</f>
        <v>27</v>
      </c>
      <c r="I573" s="21">
        <f t="shared" ref="I573" si="366">SUM(I564:I572)</f>
        <v>134</v>
      </c>
      <c r="J573" s="21">
        <f t="shared" ref="J573:L573" si="367">SUM(J564:J572)</f>
        <v>966</v>
      </c>
      <c r="K573" s="27"/>
      <c r="L573" s="21">
        <f t="shared" si="367"/>
        <v>0</v>
      </c>
    </row>
    <row r="574" spans="1:12" ht="15">
      <c r="A574" s="28">
        <f>A552</f>
        <v>3</v>
      </c>
      <c r="B574" s="14">
        <f>B552</f>
        <v>4</v>
      </c>
      <c r="C574" s="10" t="s">
        <v>34</v>
      </c>
      <c r="D574" s="12" t="s">
        <v>35</v>
      </c>
      <c r="E574" s="50" t="s">
        <v>141</v>
      </c>
      <c r="F574" s="51">
        <v>100</v>
      </c>
      <c r="G574" s="51">
        <v>6</v>
      </c>
      <c r="H574" s="51">
        <v>4</v>
      </c>
      <c r="I574" s="51">
        <v>65</v>
      </c>
      <c r="J574" s="51">
        <v>319</v>
      </c>
      <c r="K574" s="52">
        <v>410</v>
      </c>
      <c r="L574" s="51"/>
    </row>
    <row r="575" spans="1:12" ht="15">
      <c r="A575" s="25"/>
      <c r="B575" s="16"/>
      <c r="C575" s="11"/>
      <c r="D575" s="12" t="s">
        <v>31</v>
      </c>
      <c r="E575" s="50" t="s">
        <v>137</v>
      </c>
      <c r="F575" s="51">
        <v>200</v>
      </c>
      <c r="G575" s="51"/>
      <c r="H575" s="51"/>
      <c r="I575" s="51">
        <v>17</v>
      </c>
      <c r="J575" s="51">
        <v>67</v>
      </c>
      <c r="K575" s="52" t="s">
        <v>46</v>
      </c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300</v>
      </c>
      <c r="G578" s="21">
        <f t="shared" ref="G578" si="368">SUM(G574:G577)</f>
        <v>6</v>
      </c>
      <c r="H578" s="21">
        <f t="shared" ref="H578" si="369">SUM(H574:H577)</f>
        <v>4</v>
      </c>
      <c r="I578" s="21">
        <f t="shared" ref="I578" si="370">SUM(I574:I577)</f>
        <v>82</v>
      </c>
      <c r="J578" s="21">
        <f t="shared" ref="J578:L578" si="371">SUM(J574:J577)</f>
        <v>386</v>
      </c>
      <c r="K578" s="27"/>
      <c r="L578" s="21">
        <f t="shared" si="371"/>
        <v>0</v>
      </c>
    </row>
    <row r="579" spans="1:12" ht="15">
      <c r="A579" s="28">
        <f>A552</f>
        <v>3</v>
      </c>
      <c r="B579" s="14">
        <f>B552</f>
        <v>4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372">SUM(G579:G584)</f>
        <v>0</v>
      </c>
      <c r="H585" s="21">
        <f t="shared" ref="H585" si="373">SUM(H579:H584)</f>
        <v>0</v>
      </c>
      <c r="I585" s="21">
        <f t="shared" ref="I585" si="374">SUM(I579:I584)</f>
        <v>0</v>
      </c>
      <c r="J585" s="21">
        <f t="shared" ref="J585:L585" si="375">SUM(J579:J584)</f>
        <v>0</v>
      </c>
      <c r="K585" s="27"/>
      <c r="L585" s="21">
        <f t="shared" si="375"/>
        <v>0</v>
      </c>
    </row>
    <row r="586" spans="1:12" ht="15">
      <c r="A586" s="28">
        <f>A552</f>
        <v>3</v>
      </c>
      <c r="B586" s="14">
        <f>B552</f>
        <v>4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376">SUM(G586:G591)</f>
        <v>0</v>
      </c>
      <c r="H592" s="21">
        <f t="shared" ref="H592" si="377">SUM(H586:H591)</f>
        <v>0</v>
      </c>
      <c r="I592" s="21">
        <f t="shared" ref="I592" si="378">SUM(I586:I591)</f>
        <v>0</v>
      </c>
      <c r="J592" s="21">
        <f t="shared" ref="J592:L592" si="379">SUM(J586:J591)</f>
        <v>0</v>
      </c>
      <c r="K592" s="27"/>
      <c r="L592" s="21">
        <f t="shared" si="379"/>
        <v>0</v>
      </c>
    </row>
    <row r="593" spans="1:12" ht="15.75" thickBot="1">
      <c r="A593" s="37">
        <f>A552</f>
        <v>3</v>
      </c>
      <c r="B593" s="38">
        <f>B552</f>
        <v>4</v>
      </c>
      <c r="C593" s="72" t="s">
        <v>4</v>
      </c>
      <c r="D593" s="73"/>
      <c r="E593" s="39"/>
      <c r="F593" s="40">
        <f>F559+F563+F573+F578+F585+F592</f>
        <v>1621</v>
      </c>
      <c r="G593" s="40">
        <f t="shared" ref="G593" si="380">G559+G563+G573+G578+G585+G592</f>
        <v>69</v>
      </c>
      <c r="H593" s="40">
        <f t="shared" ref="H593" si="381">H559+H563+H573+H578+H585+H592</f>
        <v>49</v>
      </c>
      <c r="I593" s="40">
        <f t="shared" ref="I593" si="382">I559+I563+I573+I578+I585+I592</f>
        <v>277</v>
      </c>
      <c r="J593" s="40">
        <f t="shared" ref="J593:L593" si="383">J559+J563+J573+J578+J585+J592</f>
        <v>1898</v>
      </c>
      <c r="K593" s="41"/>
      <c r="L593" s="40">
        <f t="shared" si="383"/>
        <v>0</v>
      </c>
    </row>
    <row r="594" spans="1:12" ht="15">
      <c r="A594" s="22">
        <v>3</v>
      </c>
      <c r="B594" s="23">
        <v>5</v>
      </c>
      <c r="C594" s="24" t="s">
        <v>20</v>
      </c>
      <c r="D594" s="5" t="s">
        <v>21</v>
      </c>
      <c r="E594" s="58" t="s">
        <v>124</v>
      </c>
      <c r="F594" s="59">
        <v>250</v>
      </c>
      <c r="G594" s="59">
        <v>14</v>
      </c>
      <c r="H594" s="59">
        <v>14</v>
      </c>
      <c r="I594" s="59">
        <v>50</v>
      </c>
      <c r="J594" s="59">
        <v>386</v>
      </c>
      <c r="K594" s="49" t="s">
        <v>46</v>
      </c>
      <c r="L594" s="48"/>
    </row>
    <row r="595" spans="1:12" ht="15">
      <c r="A595" s="25"/>
      <c r="B595" s="16"/>
      <c r="C595" s="11"/>
      <c r="D595" s="6"/>
      <c r="E595" s="62"/>
      <c r="F595" s="63"/>
      <c r="G595" s="63"/>
      <c r="H595" s="63"/>
      <c r="I595" s="63"/>
      <c r="J595" s="63"/>
      <c r="K595" s="65"/>
      <c r="L595" s="51"/>
    </row>
    <row r="596" spans="1:12" ht="15">
      <c r="A596" s="25"/>
      <c r="B596" s="16"/>
      <c r="C596" s="11"/>
      <c r="D596" s="7" t="s">
        <v>22</v>
      </c>
      <c r="E596" s="62" t="s">
        <v>74</v>
      </c>
      <c r="F596" s="63">
        <v>204</v>
      </c>
      <c r="G596" s="63"/>
      <c r="H596" s="63"/>
      <c r="I596" s="63">
        <v>11</v>
      </c>
      <c r="J596" s="63">
        <v>46</v>
      </c>
      <c r="K596" s="52" t="s">
        <v>46</v>
      </c>
      <c r="L596" s="51"/>
    </row>
    <row r="597" spans="1:12" ht="15">
      <c r="A597" s="25"/>
      <c r="B597" s="16"/>
      <c r="C597" s="11"/>
      <c r="D597" s="7" t="s">
        <v>23</v>
      </c>
      <c r="E597" s="62" t="s">
        <v>49</v>
      </c>
      <c r="F597" s="63">
        <v>48</v>
      </c>
      <c r="G597" s="63">
        <v>6</v>
      </c>
      <c r="H597" s="63">
        <v>9</v>
      </c>
      <c r="I597" s="63">
        <v>20</v>
      </c>
      <c r="J597" s="63">
        <v>189</v>
      </c>
      <c r="K597" s="52" t="s">
        <v>50</v>
      </c>
      <c r="L597" s="51"/>
    </row>
    <row r="598" spans="1:12" ht="15">
      <c r="A598" s="25"/>
      <c r="B598" s="16"/>
      <c r="C598" s="11"/>
      <c r="D598" s="7" t="s">
        <v>24</v>
      </c>
      <c r="E598" s="50"/>
      <c r="F598" s="51"/>
      <c r="G598" s="51"/>
      <c r="H598" s="51"/>
      <c r="I598" s="51"/>
      <c r="J598" s="51"/>
      <c r="K598" s="52"/>
      <c r="L598" s="51"/>
    </row>
    <row r="599" spans="1:12" ht="15">
      <c r="A599" s="25"/>
      <c r="B599" s="16"/>
      <c r="C599" s="11"/>
      <c r="D599" s="6"/>
      <c r="E599" s="50"/>
      <c r="F599" s="51"/>
      <c r="G599" s="51"/>
      <c r="H599" s="51"/>
      <c r="I599" s="51"/>
      <c r="J599" s="51"/>
      <c r="K599" s="52"/>
      <c r="L599" s="51"/>
    </row>
    <row r="600" spans="1:12" ht="15">
      <c r="A600" s="25"/>
      <c r="B600" s="16"/>
      <c r="C600" s="11"/>
      <c r="D600" s="6"/>
      <c r="E600" s="50"/>
      <c r="F600" s="51"/>
      <c r="G600" s="51"/>
      <c r="H600" s="51"/>
      <c r="I600" s="51"/>
      <c r="J600" s="51"/>
      <c r="K600" s="52"/>
      <c r="L600" s="51"/>
    </row>
    <row r="601" spans="1:12" ht="15">
      <c r="A601" s="26"/>
      <c r="B601" s="18"/>
      <c r="C601" s="8"/>
      <c r="D601" s="19" t="s">
        <v>39</v>
      </c>
      <c r="E601" s="9"/>
      <c r="F601" s="21">
        <f>SUM(F594:F600)</f>
        <v>502</v>
      </c>
      <c r="G601" s="21">
        <f t="shared" ref="G601:J601" si="384">SUM(G594:G600)</f>
        <v>20</v>
      </c>
      <c r="H601" s="21">
        <f t="shared" si="384"/>
        <v>23</v>
      </c>
      <c r="I601" s="21">
        <f t="shared" si="384"/>
        <v>81</v>
      </c>
      <c r="J601" s="21">
        <f t="shared" si="384"/>
        <v>621</v>
      </c>
      <c r="K601" s="27"/>
      <c r="L601" s="21">
        <f t="shared" ref="L601" si="385">SUM(L594:L600)</f>
        <v>0</v>
      </c>
    </row>
    <row r="602" spans="1:12" ht="15">
      <c r="A602" s="28">
        <f>A594</f>
        <v>3</v>
      </c>
      <c r="B602" s="14">
        <f>B594</f>
        <v>5</v>
      </c>
      <c r="C602" s="10" t="s">
        <v>25</v>
      </c>
      <c r="D602" s="12" t="s">
        <v>24</v>
      </c>
      <c r="E602" s="50"/>
      <c r="F602" s="51"/>
      <c r="G602" s="51"/>
      <c r="H602" s="51"/>
      <c r="I602" s="51"/>
      <c r="J602" s="51"/>
      <c r="K602" s="52"/>
      <c r="L602" s="51"/>
    </row>
    <row r="603" spans="1:12" ht="15">
      <c r="A603" s="25"/>
      <c r="B603" s="16"/>
      <c r="C603" s="11"/>
      <c r="D603" s="6"/>
      <c r="E603" s="50"/>
      <c r="F603" s="51"/>
      <c r="G603" s="51"/>
      <c r="H603" s="51"/>
      <c r="I603" s="51"/>
      <c r="J603" s="51"/>
      <c r="K603" s="52"/>
      <c r="L603" s="51"/>
    </row>
    <row r="604" spans="1:12" ht="15">
      <c r="A604" s="25"/>
      <c r="B604" s="16"/>
      <c r="C604" s="11"/>
      <c r="D604" s="6"/>
      <c r="E604" s="50"/>
      <c r="F604" s="51"/>
      <c r="G604" s="51"/>
      <c r="H604" s="51"/>
      <c r="I604" s="51"/>
      <c r="J604" s="51"/>
      <c r="K604" s="52"/>
      <c r="L604" s="51"/>
    </row>
    <row r="605" spans="1:12" ht="15">
      <c r="A605" s="26"/>
      <c r="B605" s="18"/>
      <c r="C605" s="8"/>
      <c r="D605" s="19" t="s">
        <v>39</v>
      </c>
      <c r="E605" s="9"/>
      <c r="F605" s="21">
        <f>SUM(F602:F604)</f>
        <v>0</v>
      </c>
      <c r="G605" s="21">
        <f t="shared" ref="G605:J605" si="386">SUM(G602:G604)</f>
        <v>0</v>
      </c>
      <c r="H605" s="21">
        <f t="shared" si="386"/>
        <v>0</v>
      </c>
      <c r="I605" s="21">
        <f t="shared" si="386"/>
        <v>0</v>
      </c>
      <c r="J605" s="21">
        <f t="shared" si="386"/>
        <v>0</v>
      </c>
      <c r="K605" s="27"/>
      <c r="L605" s="21">
        <f t="shared" ref="L605" si="387">SUM(L602:L604)</f>
        <v>0</v>
      </c>
    </row>
    <row r="606" spans="1:12" ht="15">
      <c r="A606" s="28">
        <f>A594</f>
        <v>3</v>
      </c>
      <c r="B606" s="14">
        <f>B594</f>
        <v>5</v>
      </c>
      <c r="C606" s="10" t="s">
        <v>26</v>
      </c>
      <c r="D606" s="7" t="s">
        <v>27</v>
      </c>
      <c r="E606" s="50"/>
      <c r="F606" s="51"/>
      <c r="G606" s="51"/>
      <c r="H606" s="51"/>
      <c r="I606" s="51"/>
      <c r="J606" s="51"/>
      <c r="K606" s="52"/>
      <c r="L606" s="51"/>
    </row>
    <row r="607" spans="1:12" ht="25.5">
      <c r="A607" s="25"/>
      <c r="B607" s="16"/>
      <c r="C607" s="11"/>
      <c r="D607" s="7" t="s">
        <v>28</v>
      </c>
      <c r="E607" s="62" t="s">
        <v>125</v>
      </c>
      <c r="F607" s="63">
        <v>256</v>
      </c>
      <c r="G607" s="63">
        <v>2</v>
      </c>
      <c r="H607" s="63">
        <v>6</v>
      </c>
      <c r="I607" s="63">
        <v>20</v>
      </c>
      <c r="J607" s="63">
        <v>143</v>
      </c>
      <c r="K607" s="65">
        <v>96</v>
      </c>
      <c r="L607" s="51"/>
    </row>
    <row r="608" spans="1:12" ht="15">
      <c r="A608" s="25"/>
      <c r="B608" s="16"/>
      <c r="C608" s="11"/>
      <c r="D608" s="7" t="s">
        <v>29</v>
      </c>
      <c r="E608" s="62" t="s">
        <v>126</v>
      </c>
      <c r="F608" s="63">
        <v>250</v>
      </c>
      <c r="G608" s="63">
        <v>19</v>
      </c>
      <c r="H608" s="63">
        <v>23</v>
      </c>
      <c r="I608" s="63">
        <v>20</v>
      </c>
      <c r="J608" s="63">
        <v>362</v>
      </c>
      <c r="K608" s="65">
        <v>232</v>
      </c>
      <c r="L608" s="51"/>
    </row>
    <row r="609" spans="1:12" ht="15">
      <c r="A609" s="25"/>
      <c r="B609" s="16"/>
      <c r="C609" s="11"/>
      <c r="D609" s="7" t="s">
        <v>30</v>
      </c>
      <c r="E609" s="62"/>
      <c r="F609" s="63"/>
      <c r="G609" s="63"/>
      <c r="H609" s="63"/>
      <c r="I609" s="63"/>
      <c r="J609" s="63"/>
      <c r="K609" s="65"/>
      <c r="L609" s="51"/>
    </row>
    <row r="610" spans="1:12" ht="15">
      <c r="A610" s="25"/>
      <c r="B610" s="16"/>
      <c r="C610" s="11"/>
      <c r="D610" s="7" t="s">
        <v>31</v>
      </c>
      <c r="E610" s="62" t="s">
        <v>115</v>
      </c>
      <c r="F610" s="63">
        <v>200</v>
      </c>
      <c r="G610" s="63"/>
      <c r="H610" s="63"/>
      <c r="I610" s="63">
        <v>20</v>
      </c>
      <c r="J610" s="63">
        <v>79</v>
      </c>
      <c r="K610" s="52" t="s">
        <v>46</v>
      </c>
      <c r="L610" s="51"/>
    </row>
    <row r="611" spans="1:12" ht="15">
      <c r="A611" s="25"/>
      <c r="B611" s="16"/>
      <c r="C611" s="11"/>
      <c r="D611" s="7" t="s">
        <v>32</v>
      </c>
      <c r="E611" s="62" t="s">
        <v>97</v>
      </c>
      <c r="F611" s="63">
        <v>60</v>
      </c>
      <c r="G611" s="63">
        <v>9</v>
      </c>
      <c r="H611" s="63">
        <v>5</v>
      </c>
      <c r="I611" s="63">
        <v>29</v>
      </c>
      <c r="J611" s="63">
        <v>195</v>
      </c>
      <c r="K611" s="52" t="s">
        <v>46</v>
      </c>
      <c r="L611" s="51"/>
    </row>
    <row r="612" spans="1:12" ht="15">
      <c r="A612" s="25"/>
      <c r="B612" s="16"/>
      <c r="C612" s="11"/>
      <c r="D612" s="7" t="s">
        <v>33</v>
      </c>
      <c r="E612" s="62" t="s">
        <v>56</v>
      </c>
      <c r="F612" s="63">
        <v>30</v>
      </c>
      <c r="G612" s="63">
        <v>4</v>
      </c>
      <c r="H612" s="63">
        <v>2</v>
      </c>
      <c r="I612" s="63">
        <v>13</v>
      </c>
      <c r="J612" s="63">
        <v>90</v>
      </c>
      <c r="K612" s="52" t="s">
        <v>46</v>
      </c>
      <c r="L612" s="51"/>
    </row>
    <row r="613" spans="1:12" ht="15">
      <c r="A613" s="25"/>
      <c r="B613" s="16"/>
      <c r="C613" s="11"/>
      <c r="D613" s="6"/>
      <c r="E613" s="50"/>
      <c r="F613" s="51"/>
      <c r="G613" s="51"/>
      <c r="H613" s="51"/>
      <c r="I613" s="51"/>
      <c r="J613" s="51"/>
      <c r="K613" s="52"/>
      <c r="L613" s="51"/>
    </row>
    <row r="614" spans="1:12" ht="15">
      <c r="A614" s="25"/>
      <c r="B614" s="16"/>
      <c r="C614" s="11"/>
      <c r="D614" s="6"/>
      <c r="E614" s="50"/>
      <c r="F614" s="51"/>
      <c r="G614" s="51"/>
      <c r="H614" s="51"/>
      <c r="I614" s="51"/>
      <c r="J614" s="51"/>
      <c r="K614" s="52"/>
      <c r="L614" s="51"/>
    </row>
    <row r="615" spans="1:12" ht="15">
      <c r="A615" s="26"/>
      <c r="B615" s="18"/>
      <c r="C615" s="8"/>
      <c r="D615" s="19" t="s">
        <v>39</v>
      </c>
      <c r="E615" s="9"/>
      <c r="F615" s="21">
        <f>SUM(F606:F614)</f>
        <v>796</v>
      </c>
      <c r="G615" s="21">
        <f t="shared" ref="G615:J615" si="388">SUM(G606:G614)</f>
        <v>34</v>
      </c>
      <c r="H615" s="21">
        <f t="shared" si="388"/>
        <v>36</v>
      </c>
      <c r="I615" s="21">
        <f t="shared" si="388"/>
        <v>102</v>
      </c>
      <c r="J615" s="21">
        <f t="shared" si="388"/>
        <v>869</v>
      </c>
      <c r="K615" s="27"/>
      <c r="L615" s="21">
        <f t="shared" ref="L615" si="389">SUM(L606:L614)</f>
        <v>0</v>
      </c>
    </row>
    <row r="616" spans="1:12" ht="15">
      <c r="A616" s="28">
        <f>A594</f>
        <v>3</v>
      </c>
      <c r="B616" s="14">
        <f>B594</f>
        <v>5</v>
      </c>
      <c r="C616" s="10" t="s">
        <v>34</v>
      </c>
      <c r="D616" s="12" t="s">
        <v>35</v>
      </c>
      <c r="E616" s="50" t="s">
        <v>135</v>
      </c>
      <c r="F616" s="51">
        <v>100</v>
      </c>
      <c r="G616" s="51">
        <v>7</v>
      </c>
      <c r="H616" s="51">
        <v>2</v>
      </c>
      <c r="I616" s="51">
        <v>61</v>
      </c>
      <c r="J616" s="51">
        <v>292</v>
      </c>
      <c r="K616" s="52">
        <v>415</v>
      </c>
      <c r="L616" s="51"/>
    </row>
    <row r="617" spans="1:12" ht="15">
      <c r="A617" s="25"/>
      <c r="B617" s="16"/>
      <c r="C617" s="11"/>
      <c r="D617" s="12" t="s">
        <v>31</v>
      </c>
      <c r="E617" s="50" t="s">
        <v>57</v>
      </c>
      <c r="F617" s="51">
        <v>200</v>
      </c>
      <c r="G617" s="51"/>
      <c r="H617" s="51"/>
      <c r="I617" s="51">
        <v>10</v>
      </c>
      <c r="J617" s="51">
        <v>39</v>
      </c>
      <c r="K617" s="52" t="s">
        <v>46</v>
      </c>
      <c r="L617" s="51"/>
    </row>
    <row r="618" spans="1:12" ht="15">
      <c r="A618" s="25"/>
      <c r="B618" s="16"/>
      <c r="C618" s="11"/>
      <c r="D618" s="6"/>
      <c r="E618" s="50"/>
      <c r="F618" s="51"/>
      <c r="G618" s="51"/>
      <c r="H618" s="51"/>
      <c r="I618" s="51"/>
      <c r="J618" s="51"/>
      <c r="K618" s="52"/>
      <c r="L618" s="51"/>
    </row>
    <row r="619" spans="1:12" ht="15">
      <c r="A619" s="25"/>
      <c r="B619" s="16"/>
      <c r="C619" s="11"/>
      <c r="D619" s="6"/>
      <c r="E619" s="50"/>
      <c r="F619" s="51"/>
      <c r="G619" s="51"/>
      <c r="H619" s="51"/>
      <c r="I619" s="51"/>
      <c r="J619" s="51"/>
      <c r="K619" s="52"/>
      <c r="L619" s="51"/>
    </row>
    <row r="620" spans="1:12" ht="15">
      <c r="A620" s="26"/>
      <c r="B620" s="18"/>
      <c r="C620" s="8"/>
      <c r="D620" s="19" t="s">
        <v>39</v>
      </c>
      <c r="E620" s="9"/>
      <c r="F620" s="21">
        <f>SUM(F616:F619)</f>
        <v>300</v>
      </c>
      <c r="G620" s="21">
        <f t="shared" ref="G620:J620" si="390">SUM(G616:G619)</f>
        <v>7</v>
      </c>
      <c r="H620" s="21">
        <f t="shared" si="390"/>
        <v>2</v>
      </c>
      <c r="I620" s="21">
        <f t="shared" si="390"/>
        <v>71</v>
      </c>
      <c r="J620" s="21">
        <f t="shared" si="390"/>
        <v>331</v>
      </c>
      <c r="K620" s="27"/>
      <c r="L620" s="21">
        <f t="shared" ref="L620" si="391">SUM(L616:L619)</f>
        <v>0</v>
      </c>
    </row>
    <row r="621" spans="1:12" ht="15">
      <c r="A621" s="28">
        <f>A594</f>
        <v>3</v>
      </c>
      <c r="B621" s="14">
        <f>B594</f>
        <v>5</v>
      </c>
      <c r="C621" s="10" t="s">
        <v>36</v>
      </c>
      <c r="D621" s="7" t="s">
        <v>21</v>
      </c>
      <c r="E621" s="50"/>
      <c r="F621" s="51"/>
      <c r="G621" s="51"/>
      <c r="H621" s="51"/>
      <c r="I621" s="51"/>
      <c r="J621" s="51"/>
      <c r="K621" s="52"/>
      <c r="L621" s="51"/>
    </row>
    <row r="622" spans="1:12" ht="15">
      <c r="A622" s="25"/>
      <c r="B622" s="16"/>
      <c r="C622" s="11"/>
      <c r="D622" s="7" t="s">
        <v>30</v>
      </c>
      <c r="E622" s="50"/>
      <c r="F622" s="51"/>
      <c r="G622" s="51"/>
      <c r="H622" s="51"/>
      <c r="I622" s="51"/>
      <c r="J622" s="51"/>
      <c r="K622" s="52"/>
      <c r="L622" s="51"/>
    </row>
    <row r="623" spans="1:12" ht="15">
      <c r="A623" s="25"/>
      <c r="B623" s="16"/>
      <c r="C623" s="11"/>
      <c r="D623" s="7" t="s">
        <v>31</v>
      </c>
      <c r="E623" s="50"/>
      <c r="F623" s="51"/>
      <c r="G623" s="51"/>
      <c r="H623" s="51"/>
      <c r="I623" s="51"/>
      <c r="J623" s="51"/>
      <c r="K623" s="52"/>
      <c r="L623" s="51"/>
    </row>
    <row r="624" spans="1:12" ht="15">
      <c r="A624" s="25"/>
      <c r="B624" s="16"/>
      <c r="C624" s="11"/>
      <c r="D624" s="7" t="s">
        <v>23</v>
      </c>
      <c r="E624" s="50"/>
      <c r="F624" s="51"/>
      <c r="G624" s="51"/>
      <c r="H624" s="51"/>
      <c r="I624" s="51"/>
      <c r="J624" s="51"/>
      <c r="K624" s="52"/>
      <c r="L624" s="51"/>
    </row>
    <row r="625" spans="1:12" ht="15">
      <c r="A625" s="25"/>
      <c r="B625" s="16"/>
      <c r="C625" s="11"/>
      <c r="D625" s="6"/>
      <c r="E625" s="50"/>
      <c r="F625" s="51"/>
      <c r="G625" s="51"/>
      <c r="H625" s="51"/>
      <c r="I625" s="51"/>
      <c r="J625" s="51"/>
      <c r="K625" s="52"/>
      <c r="L625" s="51"/>
    </row>
    <row r="626" spans="1:12" ht="15">
      <c r="A626" s="25"/>
      <c r="B626" s="16"/>
      <c r="C626" s="11"/>
      <c r="D626" s="6"/>
      <c r="E626" s="50"/>
      <c r="F626" s="51"/>
      <c r="G626" s="51"/>
      <c r="H626" s="51"/>
      <c r="I626" s="51"/>
      <c r="J626" s="51"/>
      <c r="K626" s="52"/>
      <c r="L626" s="51"/>
    </row>
    <row r="627" spans="1:12" ht="15">
      <c r="A627" s="26"/>
      <c r="B627" s="18"/>
      <c r="C627" s="8"/>
      <c r="D627" s="19" t="s">
        <v>39</v>
      </c>
      <c r="E627" s="9"/>
      <c r="F627" s="21">
        <f>SUM(F621:F626)</f>
        <v>0</v>
      </c>
      <c r="G627" s="21">
        <f t="shared" ref="G627:J627" si="392">SUM(G621:G626)</f>
        <v>0</v>
      </c>
      <c r="H627" s="21">
        <f t="shared" si="392"/>
        <v>0</v>
      </c>
      <c r="I627" s="21">
        <f t="shared" si="392"/>
        <v>0</v>
      </c>
      <c r="J627" s="21">
        <f t="shared" si="392"/>
        <v>0</v>
      </c>
      <c r="K627" s="27"/>
      <c r="L627" s="21">
        <f t="shared" ref="L627" si="393">SUM(L621:L626)</f>
        <v>0</v>
      </c>
    </row>
    <row r="628" spans="1:12" ht="15">
      <c r="A628" s="28">
        <f>A594</f>
        <v>3</v>
      </c>
      <c r="B628" s="14">
        <f>B594</f>
        <v>5</v>
      </c>
      <c r="C628" s="10" t="s">
        <v>37</v>
      </c>
      <c r="D628" s="12" t="s">
        <v>38</v>
      </c>
      <c r="E628" s="50"/>
      <c r="F628" s="51"/>
      <c r="G628" s="51"/>
      <c r="H628" s="51"/>
      <c r="I628" s="51"/>
      <c r="J628" s="51"/>
      <c r="K628" s="52"/>
      <c r="L628" s="51"/>
    </row>
    <row r="629" spans="1:12" ht="15">
      <c r="A629" s="25"/>
      <c r="B629" s="16"/>
      <c r="C629" s="11"/>
      <c r="D629" s="12" t="s">
        <v>35</v>
      </c>
      <c r="E629" s="50"/>
      <c r="F629" s="51"/>
      <c r="G629" s="51"/>
      <c r="H629" s="51"/>
      <c r="I629" s="51"/>
      <c r="J629" s="51"/>
      <c r="K629" s="52"/>
      <c r="L629" s="51"/>
    </row>
    <row r="630" spans="1:12" ht="15">
      <c r="A630" s="25"/>
      <c r="B630" s="16"/>
      <c r="C630" s="11"/>
      <c r="D630" s="12" t="s">
        <v>31</v>
      </c>
      <c r="E630" s="50"/>
      <c r="F630" s="51"/>
      <c r="G630" s="51"/>
      <c r="H630" s="51"/>
      <c r="I630" s="51"/>
      <c r="J630" s="51"/>
      <c r="K630" s="52"/>
      <c r="L630" s="51"/>
    </row>
    <row r="631" spans="1:12" ht="15">
      <c r="A631" s="25"/>
      <c r="B631" s="16"/>
      <c r="C631" s="11"/>
      <c r="D631" s="12" t="s">
        <v>24</v>
      </c>
      <c r="E631" s="50"/>
      <c r="F631" s="51"/>
      <c r="G631" s="51"/>
      <c r="H631" s="51"/>
      <c r="I631" s="51"/>
      <c r="J631" s="51"/>
      <c r="K631" s="52"/>
      <c r="L631" s="51"/>
    </row>
    <row r="632" spans="1:12" ht="15">
      <c r="A632" s="25"/>
      <c r="B632" s="16"/>
      <c r="C632" s="11"/>
      <c r="D632" s="6"/>
      <c r="E632" s="50"/>
      <c r="F632" s="51"/>
      <c r="G632" s="51"/>
      <c r="H632" s="51"/>
      <c r="I632" s="51"/>
      <c r="J632" s="51"/>
      <c r="K632" s="52"/>
      <c r="L632" s="51"/>
    </row>
    <row r="633" spans="1:12" ht="15">
      <c r="A633" s="25"/>
      <c r="B633" s="16"/>
      <c r="C633" s="11"/>
      <c r="D633" s="6"/>
      <c r="E633" s="50"/>
      <c r="F633" s="51"/>
      <c r="G633" s="51"/>
      <c r="H633" s="51"/>
      <c r="I633" s="51"/>
      <c r="J633" s="51"/>
      <c r="K633" s="52"/>
      <c r="L633" s="51"/>
    </row>
    <row r="634" spans="1:12" ht="15">
      <c r="A634" s="26"/>
      <c r="B634" s="18"/>
      <c r="C634" s="8"/>
      <c r="D634" s="20" t="s">
        <v>39</v>
      </c>
      <c r="E634" s="9"/>
      <c r="F634" s="21">
        <f>SUM(F628:F633)</f>
        <v>0</v>
      </c>
      <c r="G634" s="21">
        <f t="shared" ref="G634:J634" si="394">SUM(G628:G633)</f>
        <v>0</v>
      </c>
      <c r="H634" s="21">
        <f t="shared" si="394"/>
        <v>0</v>
      </c>
      <c r="I634" s="21">
        <f t="shared" si="394"/>
        <v>0</v>
      </c>
      <c r="J634" s="21">
        <f t="shared" si="394"/>
        <v>0</v>
      </c>
      <c r="K634" s="27"/>
      <c r="L634" s="21">
        <f t="shared" ref="L634" si="395">SUM(L628:L633)</f>
        <v>0</v>
      </c>
    </row>
    <row r="635" spans="1:12" ht="15.75" customHeight="1" thickBot="1">
      <c r="A635" s="31">
        <f>A594</f>
        <v>3</v>
      </c>
      <c r="B635" s="32">
        <f>B594</f>
        <v>5</v>
      </c>
      <c r="C635" s="67" t="s">
        <v>4</v>
      </c>
      <c r="D635" s="68"/>
      <c r="E635" s="33"/>
      <c r="F635" s="34">
        <f>F601+F605+F615+F620+F627+F634</f>
        <v>1598</v>
      </c>
      <c r="G635" s="34">
        <f t="shared" ref="G635:J635" si="396">G601+G605+G615+G620+G627+G634</f>
        <v>61</v>
      </c>
      <c r="H635" s="34">
        <f t="shared" si="396"/>
        <v>61</v>
      </c>
      <c r="I635" s="34">
        <f t="shared" si="396"/>
        <v>254</v>
      </c>
      <c r="J635" s="34">
        <f t="shared" si="396"/>
        <v>1821</v>
      </c>
      <c r="K635" s="35"/>
      <c r="L635" s="34">
        <f t="shared" ref="L635" si="397">L601+L605+L615+L620+L627+L634</f>
        <v>0</v>
      </c>
    </row>
    <row r="636" spans="1:12" ht="15">
      <c r="A636" s="15">
        <v>4</v>
      </c>
      <c r="B636" s="16">
        <v>1</v>
      </c>
      <c r="C636" s="24" t="s">
        <v>20</v>
      </c>
      <c r="D636" s="5" t="s">
        <v>21</v>
      </c>
      <c r="E636" s="58" t="s">
        <v>127</v>
      </c>
      <c r="F636" s="59">
        <v>250</v>
      </c>
      <c r="G636" s="59">
        <v>9</v>
      </c>
      <c r="H636" s="59">
        <v>9</v>
      </c>
      <c r="I636" s="59">
        <v>30</v>
      </c>
      <c r="J636" s="59">
        <v>234</v>
      </c>
      <c r="K636" s="49" t="s">
        <v>46</v>
      </c>
      <c r="L636" s="48"/>
    </row>
    <row r="637" spans="1:12" ht="15">
      <c r="A637" s="15"/>
      <c r="B637" s="16"/>
      <c r="C637" s="11"/>
      <c r="D637" s="6"/>
      <c r="E637" s="62"/>
      <c r="F637" s="63"/>
      <c r="G637" s="63"/>
      <c r="H637" s="63"/>
      <c r="I637" s="63"/>
      <c r="J637" s="63"/>
      <c r="K637" s="65"/>
      <c r="L637" s="51"/>
    </row>
    <row r="638" spans="1:12" ht="15">
      <c r="A638" s="15"/>
      <c r="B638" s="16"/>
      <c r="C638" s="11"/>
      <c r="D638" s="7" t="s">
        <v>22</v>
      </c>
      <c r="E638" s="62" t="s">
        <v>69</v>
      </c>
      <c r="F638" s="63">
        <v>200</v>
      </c>
      <c r="G638" s="63"/>
      <c r="H638" s="63"/>
      <c r="I638" s="63">
        <v>11</v>
      </c>
      <c r="J638" s="63">
        <v>45</v>
      </c>
      <c r="K638" s="52" t="s">
        <v>46</v>
      </c>
      <c r="L638" s="51"/>
    </row>
    <row r="639" spans="1:12" ht="15">
      <c r="A639" s="15"/>
      <c r="B639" s="16"/>
      <c r="C639" s="11"/>
      <c r="D639" s="7" t="s">
        <v>23</v>
      </c>
      <c r="E639" s="62" t="s">
        <v>49</v>
      </c>
      <c r="F639" s="63">
        <v>60</v>
      </c>
      <c r="G639" s="63">
        <v>7</v>
      </c>
      <c r="H639" s="63">
        <v>12</v>
      </c>
      <c r="I639" s="63">
        <v>25</v>
      </c>
      <c r="J639" s="63">
        <v>239</v>
      </c>
      <c r="K639" s="52" t="s">
        <v>50</v>
      </c>
      <c r="L639" s="51"/>
    </row>
    <row r="640" spans="1:12" ht="15">
      <c r="A640" s="15"/>
      <c r="B640" s="16"/>
      <c r="C640" s="11"/>
      <c r="D640" s="7" t="s">
        <v>24</v>
      </c>
      <c r="E640" s="50"/>
      <c r="F640" s="51"/>
      <c r="G640" s="51"/>
      <c r="H640" s="51"/>
      <c r="I640" s="51"/>
      <c r="J640" s="51"/>
      <c r="K640" s="52"/>
      <c r="L640" s="51"/>
    </row>
    <row r="641" spans="1:12" ht="15">
      <c r="A641" s="15"/>
      <c r="B641" s="16"/>
      <c r="C641" s="11"/>
      <c r="D641" s="6"/>
      <c r="E641" s="50"/>
      <c r="F641" s="51"/>
      <c r="G641" s="51"/>
      <c r="H641" s="51"/>
      <c r="I641" s="51"/>
      <c r="J641" s="51"/>
      <c r="K641" s="52"/>
      <c r="L641" s="51"/>
    </row>
    <row r="642" spans="1:12" ht="15">
      <c r="A642" s="15"/>
      <c r="B642" s="16"/>
      <c r="C642" s="11"/>
      <c r="D642" s="6"/>
      <c r="E642" s="50"/>
      <c r="F642" s="51"/>
      <c r="G642" s="51"/>
      <c r="H642" s="51"/>
      <c r="I642" s="51"/>
      <c r="J642" s="51"/>
      <c r="K642" s="52"/>
      <c r="L642" s="51"/>
    </row>
    <row r="643" spans="1:12" ht="15">
      <c r="A643" s="17"/>
      <c r="B643" s="18"/>
      <c r="C643" s="8"/>
      <c r="D643" s="19" t="s">
        <v>39</v>
      </c>
      <c r="E643" s="9"/>
      <c r="F643" s="21">
        <f>SUM(F636:F642)</f>
        <v>510</v>
      </c>
      <c r="G643" s="21">
        <f t="shared" ref="G643:J643" si="398">SUM(G636:G642)</f>
        <v>16</v>
      </c>
      <c r="H643" s="21">
        <f t="shared" si="398"/>
        <v>21</v>
      </c>
      <c r="I643" s="21">
        <f t="shared" si="398"/>
        <v>66</v>
      </c>
      <c r="J643" s="21">
        <f t="shared" si="398"/>
        <v>518</v>
      </c>
      <c r="K643" s="27"/>
      <c r="L643" s="21">
        <f t="shared" ref="L643" si="399">SUM(L636:L642)</f>
        <v>0</v>
      </c>
    </row>
    <row r="644" spans="1:12" ht="15">
      <c r="A644" s="14">
        <f>A636</f>
        <v>4</v>
      </c>
      <c r="B644" s="14">
        <f>B636</f>
        <v>1</v>
      </c>
      <c r="C644" s="10" t="s">
        <v>25</v>
      </c>
      <c r="D644" s="12" t="s">
        <v>24</v>
      </c>
      <c r="E644" s="50"/>
      <c r="F644" s="51"/>
      <c r="G644" s="51"/>
      <c r="H644" s="51"/>
      <c r="I644" s="51"/>
      <c r="J644" s="51"/>
      <c r="K644" s="52"/>
      <c r="L644" s="51"/>
    </row>
    <row r="645" spans="1:12" ht="15">
      <c r="A645" s="15"/>
      <c r="B645" s="16"/>
      <c r="C645" s="11"/>
      <c r="D645" s="6"/>
      <c r="E645" s="50"/>
      <c r="F645" s="51"/>
      <c r="G645" s="51"/>
      <c r="H645" s="51"/>
      <c r="I645" s="51"/>
      <c r="J645" s="51"/>
      <c r="K645" s="52"/>
      <c r="L645" s="51"/>
    </row>
    <row r="646" spans="1:12" ht="15">
      <c r="A646" s="15"/>
      <c r="B646" s="16"/>
      <c r="C646" s="11"/>
      <c r="D646" s="6"/>
      <c r="E646" s="50"/>
      <c r="F646" s="51"/>
      <c r="G646" s="51"/>
      <c r="H646" s="51"/>
      <c r="I646" s="51"/>
      <c r="J646" s="51"/>
      <c r="K646" s="52"/>
      <c r="L646" s="51"/>
    </row>
    <row r="647" spans="1:12" ht="15">
      <c r="A647" s="17"/>
      <c r="B647" s="18"/>
      <c r="C647" s="8"/>
      <c r="D647" s="19" t="s">
        <v>39</v>
      </c>
      <c r="E647" s="9"/>
      <c r="F647" s="21">
        <f>SUM(F644:F646)</f>
        <v>0</v>
      </c>
      <c r="G647" s="21">
        <f t="shared" ref="G647:J647" si="400">SUM(G644:G646)</f>
        <v>0</v>
      </c>
      <c r="H647" s="21">
        <f t="shared" si="400"/>
        <v>0</v>
      </c>
      <c r="I647" s="21">
        <f t="shared" si="400"/>
        <v>0</v>
      </c>
      <c r="J647" s="21">
        <f t="shared" si="400"/>
        <v>0</v>
      </c>
      <c r="K647" s="27"/>
      <c r="L647" s="21">
        <f t="shared" ref="L647" si="401">SUM(L644:L646)</f>
        <v>0</v>
      </c>
    </row>
    <row r="648" spans="1:12" ht="15">
      <c r="A648" s="14">
        <f>A636</f>
        <v>4</v>
      </c>
      <c r="B648" s="14">
        <f>B636</f>
        <v>1</v>
      </c>
      <c r="C648" s="10" t="s">
        <v>26</v>
      </c>
      <c r="D648" s="7" t="s">
        <v>27</v>
      </c>
      <c r="E648" s="50"/>
      <c r="F648" s="51"/>
      <c r="G648" s="51"/>
      <c r="H648" s="51"/>
      <c r="I648" s="51"/>
      <c r="J648" s="51"/>
      <c r="K648" s="52"/>
      <c r="L648" s="51"/>
    </row>
    <row r="649" spans="1:12" ht="15">
      <c r="A649" s="15"/>
      <c r="B649" s="16"/>
      <c r="C649" s="11"/>
      <c r="D649" s="7" t="s">
        <v>28</v>
      </c>
      <c r="E649" s="62" t="s">
        <v>75</v>
      </c>
      <c r="F649" s="63">
        <v>261</v>
      </c>
      <c r="G649" s="63">
        <v>5</v>
      </c>
      <c r="H649" s="63">
        <v>4</v>
      </c>
      <c r="I649" s="63">
        <v>20</v>
      </c>
      <c r="J649" s="63">
        <v>131</v>
      </c>
      <c r="K649" s="65">
        <v>101</v>
      </c>
      <c r="L649" s="51"/>
    </row>
    <row r="650" spans="1:12" ht="15">
      <c r="A650" s="15"/>
      <c r="B650" s="16"/>
      <c r="C650" s="11"/>
      <c r="D650" s="7" t="s">
        <v>29</v>
      </c>
      <c r="E650" s="62" t="s">
        <v>128</v>
      </c>
      <c r="F650" s="63">
        <v>100</v>
      </c>
      <c r="G650" s="63">
        <v>17</v>
      </c>
      <c r="H650" s="63">
        <v>9</v>
      </c>
      <c r="I650" s="63">
        <v>7</v>
      </c>
      <c r="J650" s="63">
        <v>177</v>
      </c>
      <c r="K650" s="52" t="s">
        <v>46</v>
      </c>
      <c r="L650" s="51"/>
    </row>
    <row r="651" spans="1:12" ht="15">
      <c r="A651" s="15"/>
      <c r="B651" s="16"/>
      <c r="C651" s="11"/>
      <c r="D651" s="7" t="s">
        <v>30</v>
      </c>
      <c r="E651" s="62" t="s">
        <v>129</v>
      </c>
      <c r="F651" s="63">
        <v>150</v>
      </c>
      <c r="G651" s="63">
        <v>3</v>
      </c>
      <c r="H651" s="63">
        <v>7</v>
      </c>
      <c r="I651" s="63">
        <v>15</v>
      </c>
      <c r="J651" s="63">
        <v>137</v>
      </c>
      <c r="K651" s="65">
        <v>143</v>
      </c>
      <c r="L651" s="51"/>
    </row>
    <row r="652" spans="1:12" ht="15">
      <c r="A652" s="15"/>
      <c r="B652" s="16"/>
      <c r="C652" s="11"/>
      <c r="D652" s="7" t="s">
        <v>31</v>
      </c>
      <c r="E652" s="62" t="s">
        <v>61</v>
      </c>
      <c r="F652" s="63">
        <v>200</v>
      </c>
      <c r="G652" s="63">
        <v>1</v>
      </c>
      <c r="H652" s="63"/>
      <c r="I652" s="63">
        <v>33</v>
      </c>
      <c r="J652" s="63">
        <v>136</v>
      </c>
      <c r="K652" s="65">
        <v>389</v>
      </c>
      <c r="L652" s="51"/>
    </row>
    <row r="653" spans="1:12" ht="15">
      <c r="A653" s="15"/>
      <c r="B653" s="16"/>
      <c r="C653" s="11"/>
      <c r="D653" s="7" t="s">
        <v>32</v>
      </c>
      <c r="E653" s="62" t="s">
        <v>97</v>
      </c>
      <c r="F653" s="63">
        <v>60</v>
      </c>
      <c r="G653" s="63">
        <v>9</v>
      </c>
      <c r="H653" s="63">
        <v>5</v>
      </c>
      <c r="I653" s="63">
        <v>29</v>
      </c>
      <c r="J653" s="63">
        <v>195</v>
      </c>
      <c r="K653" s="52" t="s">
        <v>46</v>
      </c>
      <c r="L653" s="51"/>
    </row>
    <row r="654" spans="1:12" ht="15">
      <c r="A654" s="15"/>
      <c r="B654" s="16"/>
      <c r="C654" s="11"/>
      <c r="D654" s="7" t="s">
        <v>33</v>
      </c>
      <c r="E654" s="62" t="s">
        <v>56</v>
      </c>
      <c r="F654" s="63">
        <v>30</v>
      </c>
      <c r="G654" s="63">
        <v>4</v>
      </c>
      <c r="H654" s="63">
        <v>2</v>
      </c>
      <c r="I654" s="63">
        <v>13</v>
      </c>
      <c r="J654" s="63">
        <v>90</v>
      </c>
      <c r="K654" s="52" t="s">
        <v>46</v>
      </c>
      <c r="L654" s="51"/>
    </row>
    <row r="655" spans="1:12" ht="15">
      <c r="A655" s="15"/>
      <c r="B655" s="16"/>
      <c r="C655" s="11"/>
      <c r="D655" s="6"/>
      <c r="E655" s="50"/>
      <c r="F655" s="51"/>
      <c r="G655" s="51"/>
      <c r="H655" s="51"/>
      <c r="I655" s="51"/>
      <c r="J655" s="51"/>
      <c r="K655" s="52"/>
      <c r="L655" s="51"/>
    </row>
    <row r="656" spans="1:12" ht="15">
      <c r="A656" s="15"/>
      <c r="B656" s="16"/>
      <c r="C656" s="11"/>
      <c r="D656" s="6"/>
      <c r="E656" s="50"/>
      <c r="F656" s="51"/>
      <c r="G656" s="51"/>
      <c r="H656" s="51"/>
      <c r="I656" s="51"/>
      <c r="J656" s="51"/>
      <c r="K656" s="52"/>
      <c r="L656" s="51"/>
    </row>
    <row r="657" spans="1:12" ht="15">
      <c r="A657" s="17"/>
      <c r="B657" s="18"/>
      <c r="C657" s="8"/>
      <c r="D657" s="19" t="s">
        <v>39</v>
      </c>
      <c r="E657" s="9"/>
      <c r="F657" s="21">
        <f>SUM(F648:F656)</f>
        <v>801</v>
      </c>
      <c r="G657" s="21">
        <f t="shared" ref="G657:J657" si="402">SUM(G648:G656)</f>
        <v>39</v>
      </c>
      <c r="H657" s="21">
        <f t="shared" si="402"/>
        <v>27</v>
      </c>
      <c r="I657" s="21">
        <f t="shared" si="402"/>
        <v>117</v>
      </c>
      <c r="J657" s="21">
        <f t="shared" si="402"/>
        <v>866</v>
      </c>
      <c r="K657" s="27"/>
      <c r="L657" s="21">
        <f t="shared" ref="L657" si="403">SUM(L648:L656)</f>
        <v>0</v>
      </c>
    </row>
    <row r="658" spans="1:12" ht="15">
      <c r="A658" s="14">
        <f>A636</f>
        <v>4</v>
      </c>
      <c r="B658" s="14">
        <f>B636</f>
        <v>1</v>
      </c>
      <c r="C658" s="10" t="s">
        <v>34</v>
      </c>
      <c r="D658" s="12" t="s">
        <v>35</v>
      </c>
      <c r="E658" s="50" t="s">
        <v>147</v>
      </c>
      <c r="F658" s="51">
        <v>100</v>
      </c>
      <c r="G658" s="51">
        <v>8</v>
      </c>
      <c r="H658" s="51">
        <v>15</v>
      </c>
      <c r="I658" s="51">
        <v>57</v>
      </c>
      <c r="J658" s="51">
        <v>391</v>
      </c>
      <c r="K658" s="52" t="s">
        <v>46</v>
      </c>
      <c r="L658" s="51"/>
    </row>
    <row r="659" spans="1:12" ht="15">
      <c r="A659" s="15"/>
      <c r="B659" s="16"/>
      <c r="C659" s="11"/>
      <c r="D659" s="12" t="s">
        <v>31</v>
      </c>
      <c r="E659" s="50" t="s">
        <v>48</v>
      </c>
      <c r="F659" s="51">
        <v>200</v>
      </c>
      <c r="G659" s="51">
        <v>4</v>
      </c>
      <c r="H659" s="51">
        <v>4</v>
      </c>
      <c r="I659" s="51">
        <v>21</v>
      </c>
      <c r="J659" s="51">
        <v>134</v>
      </c>
      <c r="K659" s="52" t="s">
        <v>46</v>
      </c>
      <c r="L659" s="51"/>
    </row>
    <row r="660" spans="1:12" ht="15">
      <c r="A660" s="15"/>
      <c r="B660" s="16"/>
      <c r="C660" s="11"/>
      <c r="D660" s="6"/>
      <c r="E660" s="50"/>
      <c r="F660" s="51"/>
      <c r="G660" s="51"/>
      <c r="H660" s="51"/>
      <c r="I660" s="51"/>
      <c r="J660" s="51"/>
      <c r="K660" s="52"/>
      <c r="L660" s="51"/>
    </row>
    <row r="661" spans="1:12" ht="15">
      <c r="A661" s="15"/>
      <c r="B661" s="16"/>
      <c r="C661" s="11"/>
      <c r="D661" s="6"/>
      <c r="E661" s="50"/>
      <c r="F661" s="51"/>
      <c r="G661" s="51"/>
      <c r="H661" s="51"/>
      <c r="I661" s="51"/>
      <c r="J661" s="51"/>
      <c r="K661" s="52"/>
      <c r="L661" s="51"/>
    </row>
    <row r="662" spans="1:12" ht="15">
      <c r="A662" s="17"/>
      <c r="B662" s="18"/>
      <c r="C662" s="8"/>
      <c r="D662" s="19" t="s">
        <v>39</v>
      </c>
      <c r="E662" s="9"/>
      <c r="F662" s="21">
        <f>SUM(F658:F661)</f>
        <v>300</v>
      </c>
      <c r="G662" s="21">
        <f t="shared" ref="G662:J662" si="404">SUM(G658:G661)</f>
        <v>12</v>
      </c>
      <c r="H662" s="21">
        <f t="shared" si="404"/>
        <v>19</v>
      </c>
      <c r="I662" s="21">
        <f t="shared" si="404"/>
        <v>78</v>
      </c>
      <c r="J662" s="21">
        <f t="shared" si="404"/>
        <v>525</v>
      </c>
      <c r="K662" s="27"/>
      <c r="L662" s="21">
        <f t="shared" ref="L662" si="405">SUM(L658:L661)</f>
        <v>0</v>
      </c>
    </row>
    <row r="663" spans="1:12" ht="15">
      <c r="A663" s="14">
        <f>A636</f>
        <v>4</v>
      </c>
      <c r="B663" s="14">
        <f>B636</f>
        <v>1</v>
      </c>
      <c r="C663" s="10" t="s">
        <v>36</v>
      </c>
      <c r="D663" s="7" t="s">
        <v>21</v>
      </c>
      <c r="E663" s="50"/>
      <c r="F663" s="51"/>
      <c r="G663" s="51"/>
      <c r="H663" s="51"/>
      <c r="I663" s="51"/>
      <c r="J663" s="51"/>
      <c r="K663" s="52"/>
      <c r="L663" s="51"/>
    </row>
    <row r="664" spans="1:12" ht="15">
      <c r="A664" s="15"/>
      <c r="B664" s="16"/>
      <c r="C664" s="11"/>
      <c r="D664" s="7" t="s">
        <v>30</v>
      </c>
      <c r="E664" s="50"/>
      <c r="F664" s="51"/>
      <c r="G664" s="51"/>
      <c r="H664" s="51"/>
      <c r="I664" s="51"/>
      <c r="J664" s="51"/>
      <c r="K664" s="52"/>
      <c r="L664" s="51"/>
    </row>
    <row r="665" spans="1:12" ht="15">
      <c r="A665" s="15"/>
      <c r="B665" s="16"/>
      <c r="C665" s="11"/>
      <c r="D665" s="7" t="s">
        <v>31</v>
      </c>
      <c r="E665" s="50"/>
      <c r="F665" s="51"/>
      <c r="G665" s="51"/>
      <c r="H665" s="51"/>
      <c r="I665" s="51"/>
      <c r="J665" s="51"/>
      <c r="K665" s="52"/>
      <c r="L665" s="51"/>
    </row>
    <row r="666" spans="1:12" ht="15">
      <c r="A666" s="15"/>
      <c r="B666" s="16"/>
      <c r="C666" s="11"/>
      <c r="D666" s="7" t="s">
        <v>23</v>
      </c>
      <c r="E666" s="50"/>
      <c r="F666" s="51"/>
      <c r="G666" s="51"/>
      <c r="H666" s="51"/>
      <c r="I666" s="51"/>
      <c r="J666" s="51"/>
      <c r="K666" s="52"/>
      <c r="L666" s="51"/>
    </row>
    <row r="667" spans="1:12" ht="15">
      <c r="A667" s="15"/>
      <c r="B667" s="16"/>
      <c r="C667" s="11"/>
      <c r="D667" s="6"/>
      <c r="E667" s="50"/>
      <c r="F667" s="51"/>
      <c r="G667" s="51"/>
      <c r="H667" s="51"/>
      <c r="I667" s="51"/>
      <c r="J667" s="51"/>
      <c r="K667" s="52"/>
      <c r="L667" s="51"/>
    </row>
    <row r="668" spans="1:12" ht="15">
      <c r="A668" s="15"/>
      <c r="B668" s="16"/>
      <c r="C668" s="11"/>
      <c r="D668" s="6"/>
      <c r="E668" s="50"/>
      <c r="F668" s="51"/>
      <c r="G668" s="51"/>
      <c r="H668" s="51"/>
      <c r="I668" s="51"/>
      <c r="J668" s="51"/>
      <c r="K668" s="52"/>
      <c r="L668" s="51"/>
    </row>
    <row r="669" spans="1:12" ht="15">
      <c r="A669" s="17"/>
      <c r="B669" s="18"/>
      <c r="C669" s="8"/>
      <c r="D669" s="19" t="s">
        <v>39</v>
      </c>
      <c r="E669" s="9"/>
      <c r="F669" s="21">
        <f>SUM(F663:F668)</f>
        <v>0</v>
      </c>
      <c r="G669" s="21">
        <f t="shared" ref="G669:J669" si="406">SUM(G663:G668)</f>
        <v>0</v>
      </c>
      <c r="H669" s="21">
        <f t="shared" si="406"/>
        <v>0</v>
      </c>
      <c r="I669" s="21">
        <f t="shared" si="406"/>
        <v>0</v>
      </c>
      <c r="J669" s="21">
        <f t="shared" si="406"/>
        <v>0</v>
      </c>
      <c r="K669" s="27"/>
      <c r="L669" s="21">
        <f t="shared" ref="L669" si="407">SUM(L663:L668)</f>
        <v>0</v>
      </c>
    </row>
    <row r="670" spans="1:12" ht="15">
      <c r="A670" s="14">
        <f>A636</f>
        <v>4</v>
      </c>
      <c r="B670" s="14">
        <f>B636</f>
        <v>1</v>
      </c>
      <c r="C670" s="10" t="s">
        <v>37</v>
      </c>
      <c r="D670" s="12" t="s">
        <v>38</v>
      </c>
      <c r="E670" s="50"/>
      <c r="F670" s="51"/>
      <c r="G670" s="51"/>
      <c r="H670" s="51"/>
      <c r="I670" s="51"/>
      <c r="J670" s="51"/>
      <c r="K670" s="52"/>
      <c r="L670" s="51"/>
    </row>
    <row r="671" spans="1:12" ht="15">
      <c r="A671" s="15"/>
      <c r="B671" s="16"/>
      <c r="C671" s="11"/>
      <c r="D671" s="12" t="s">
        <v>35</v>
      </c>
      <c r="E671" s="50"/>
      <c r="F671" s="51"/>
      <c r="G671" s="51"/>
      <c r="H671" s="51"/>
      <c r="I671" s="51"/>
      <c r="J671" s="51"/>
      <c r="K671" s="52"/>
      <c r="L671" s="51"/>
    </row>
    <row r="672" spans="1:12" ht="15">
      <c r="A672" s="15"/>
      <c r="B672" s="16"/>
      <c r="C672" s="11"/>
      <c r="D672" s="12" t="s">
        <v>31</v>
      </c>
      <c r="E672" s="50"/>
      <c r="F672" s="51"/>
      <c r="G672" s="51"/>
      <c r="H672" s="51"/>
      <c r="I672" s="51"/>
      <c r="J672" s="51"/>
      <c r="K672" s="52"/>
      <c r="L672" s="51"/>
    </row>
    <row r="673" spans="1:12" ht="15">
      <c r="A673" s="15"/>
      <c r="B673" s="16"/>
      <c r="C673" s="11"/>
      <c r="D673" s="12" t="s">
        <v>24</v>
      </c>
      <c r="E673" s="50"/>
      <c r="F673" s="51"/>
      <c r="G673" s="51"/>
      <c r="H673" s="51"/>
      <c r="I673" s="51"/>
      <c r="J673" s="51"/>
      <c r="K673" s="52"/>
      <c r="L673" s="51"/>
    </row>
    <row r="674" spans="1:12" ht="15">
      <c r="A674" s="15"/>
      <c r="B674" s="16"/>
      <c r="C674" s="11"/>
      <c r="D674" s="6"/>
      <c r="E674" s="50"/>
      <c r="F674" s="51"/>
      <c r="G674" s="51"/>
      <c r="H674" s="51"/>
      <c r="I674" s="51"/>
      <c r="J674" s="51"/>
      <c r="K674" s="52"/>
      <c r="L674" s="51"/>
    </row>
    <row r="675" spans="1:12" ht="15">
      <c r="A675" s="15"/>
      <c r="B675" s="16"/>
      <c r="C675" s="11"/>
      <c r="D675" s="6"/>
      <c r="E675" s="50"/>
      <c r="F675" s="51"/>
      <c r="G675" s="51"/>
      <c r="H675" s="51"/>
      <c r="I675" s="51"/>
      <c r="J675" s="51"/>
      <c r="K675" s="52"/>
      <c r="L675" s="51"/>
    </row>
    <row r="676" spans="1:12" ht="15">
      <c r="A676" s="17"/>
      <c r="B676" s="18"/>
      <c r="C676" s="8"/>
      <c r="D676" s="20" t="s">
        <v>39</v>
      </c>
      <c r="E676" s="9"/>
      <c r="F676" s="21">
        <f>SUM(F670:F675)</f>
        <v>0</v>
      </c>
      <c r="G676" s="21">
        <f t="shared" ref="G676:J676" si="408">SUM(G670:G675)</f>
        <v>0</v>
      </c>
      <c r="H676" s="21">
        <f t="shared" si="408"/>
        <v>0</v>
      </c>
      <c r="I676" s="21">
        <f t="shared" si="408"/>
        <v>0</v>
      </c>
      <c r="J676" s="21">
        <f t="shared" si="408"/>
        <v>0</v>
      </c>
      <c r="K676" s="27"/>
      <c r="L676" s="21">
        <f t="shared" ref="L676" si="409">SUM(L670:L675)</f>
        <v>0</v>
      </c>
    </row>
    <row r="677" spans="1:12" ht="15.75" customHeight="1" thickBot="1">
      <c r="A677" s="36">
        <f>A636</f>
        <v>4</v>
      </c>
      <c r="B677" s="36">
        <f>B636</f>
        <v>1</v>
      </c>
      <c r="C677" s="67" t="s">
        <v>4</v>
      </c>
      <c r="D677" s="68"/>
      <c r="E677" s="33"/>
      <c r="F677" s="34">
        <f>F643+F647+F657+F662+F669+F676</f>
        <v>1611</v>
      </c>
      <c r="G677" s="34">
        <f t="shared" ref="G677:J677" si="410">G643+G647+G657+G662+G669+G676</f>
        <v>67</v>
      </c>
      <c r="H677" s="34">
        <f t="shared" si="410"/>
        <v>67</v>
      </c>
      <c r="I677" s="34">
        <f t="shared" si="410"/>
        <v>261</v>
      </c>
      <c r="J677" s="34">
        <f t="shared" si="410"/>
        <v>1909</v>
      </c>
      <c r="K677" s="35"/>
      <c r="L677" s="34">
        <f t="shared" ref="L677" si="411">L643+L647+L657+L662+L669+L676</f>
        <v>0</v>
      </c>
    </row>
    <row r="678" spans="1:12" ht="15">
      <c r="A678" s="22">
        <v>4</v>
      </c>
      <c r="B678" s="23">
        <v>2</v>
      </c>
      <c r="C678" s="24" t="s">
        <v>20</v>
      </c>
      <c r="D678" s="5" t="s">
        <v>21</v>
      </c>
      <c r="E678" s="58" t="s">
        <v>130</v>
      </c>
      <c r="F678" s="59">
        <v>180</v>
      </c>
      <c r="G678" s="59">
        <v>6</v>
      </c>
      <c r="H678" s="59">
        <v>7</v>
      </c>
      <c r="I678" s="59">
        <v>36</v>
      </c>
      <c r="J678" s="59">
        <v>234</v>
      </c>
      <c r="K678" s="49" t="s">
        <v>46</v>
      </c>
      <c r="L678" s="48"/>
    </row>
    <row r="679" spans="1:12" ht="15">
      <c r="A679" s="25"/>
      <c r="B679" s="16"/>
      <c r="C679" s="11"/>
      <c r="D679" s="66" t="s">
        <v>27</v>
      </c>
      <c r="E679" s="62" t="s">
        <v>131</v>
      </c>
      <c r="F679" s="63">
        <v>80</v>
      </c>
      <c r="G679" s="63">
        <v>1</v>
      </c>
      <c r="H679" s="63"/>
      <c r="I679" s="63">
        <v>17</v>
      </c>
      <c r="J679" s="63">
        <v>76</v>
      </c>
      <c r="K679" s="65">
        <v>338</v>
      </c>
      <c r="L679" s="51"/>
    </row>
    <row r="680" spans="1:12" ht="15">
      <c r="A680" s="25"/>
      <c r="B680" s="16"/>
      <c r="C680" s="11"/>
      <c r="D680" s="7" t="s">
        <v>22</v>
      </c>
      <c r="E680" s="62" t="s">
        <v>98</v>
      </c>
      <c r="F680" s="63">
        <v>200</v>
      </c>
      <c r="G680" s="63"/>
      <c r="H680" s="63"/>
      <c r="I680" s="63">
        <v>10</v>
      </c>
      <c r="J680" s="63">
        <v>39</v>
      </c>
      <c r="K680" s="52" t="s">
        <v>46</v>
      </c>
      <c r="L680" s="51"/>
    </row>
    <row r="681" spans="1:12" ht="15">
      <c r="A681" s="25"/>
      <c r="B681" s="16"/>
      <c r="C681" s="11"/>
      <c r="D681" s="7" t="s">
        <v>23</v>
      </c>
      <c r="E681" s="62" t="s">
        <v>79</v>
      </c>
      <c r="F681" s="63">
        <v>50</v>
      </c>
      <c r="G681" s="63">
        <v>9</v>
      </c>
      <c r="H681" s="63">
        <v>7</v>
      </c>
      <c r="I681" s="63">
        <v>20</v>
      </c>
      <c r="J681" s="63">
        <v>173</v>
      </c>
      <c r="K681" s="52" t="s">
        <v>80</v>
      </c>
      <c r="L681" s="51"/>
    </row>
    <row r="682" spans="1:12" ht="15">
      <c r="A682" s="25"/>
      <c r="B682" s="16"/>
      <c r="C682" s="11"/>
      <c r="D682" s="7" t="s">
        <v>24</v>
      </c>
      <c r="E682" s="50"/>
      <c r="F682" s="51"/>
      <c r="G682" s="51"/>
      <c r="H682" s="51"/>
      <c r="I682" s="51"/>
      <c r="J682" s="51"/>
      <c r="K682" s="52"/>
      <c r="L682" s="51"/>
    </row>
    <row r="683" spans="1:12" ht="15">
      <c r="A683" s="25"/>
      <c r="B683" s="16"/>
      <c r="C683" s="11"/>
      <c r="D683" s="6"/>
      <c r="E683" s="50"/>
      <c r="F683" s="51"/>
      <c r="G683" s="51"/>
      <c r="H683" s="51"/>
      <c r="I683" s="51"/>
      <c r="J683" s="51"/>
      <c r="K683" s="52"/>
      <c r="L683" s="51"/>
    </row>
    <row r="684" spans="1:12" ht="15">
      <c r="A684" s="25"/>
      <c r="B684" s="16"/>
      <c r="C684" s="11"/>
      <c r="D684" s="6"/>
      <c r="E684" s="50"/>
      <c r="F684" s="51"/>
      <c r="G684" s="51"/>
      <c r="H684" s="51"/>
      <c r="I684" s="51"/>
      <c r="J684" s="51"/>
      <c r="K684" s="52"/>
      <c r="L684" s="51"/>
    </row>
    <row r="685" spans="1:12" ht="15">
      <c r="A685" s="26"/>
      <c r="B685" s="18"/>
      <c r="C685" s="8"/>
      <c r="D685" s="19" t="s">
        <v>39</v>
      </c>
      <c r="E685" s="9"/>
      <c r="F685" s="21">
        <f>SUM(F678:F684)</f>
        <v>510</v>
      </c>
      <c r="G685" s="21">
        <f t="shared" ref="G685:J685" si="412">SUM(G678:G684)</f>
        <v>16</v>
      </c>
      <c r="H685" s="21">
        <f t="shared" si="412"/>
        <v>14</v>
      </c>
      <c r="I685" s="21">
        <f t="shared" si="412"/>
        <v>83</v>
      </c>
      <c r="J685" s="21">
        <f t="shared" si="412"/>
        <v>522</v>
      </c>
      <c r="K685" s="27"/>
      <c r="L685" s="21">
        <f t="shared" ref="L685" si="413">SUM(L678:L684)</f>
        <v>0</v>
      </c>
    </row>
    <row r="686" spans="1:12" ht="15">
      <c r="A686" s="28">
        <f>A678</f>
        <v>4</v>
      </c>
      <c r="B686" s="14">
        <f>B678</f>
        <v>2</v>
      </c>
      <c r="C686" s="10" t="s">
        <v>25</v>
      </c>
      <c r="D686" s="12" t="s">
        <v>24</v>
      </c>
      <c r="E686" s="50"/>
      <c r="F686" s="51"/>
      <c r="G686" s="51"/>
      <c r="H686" s="51"/>
      <c r="I686" s="51"/>
      <c r="J686" s="51"/>
      <c r="K686" s="52"/>
      <c r="L686" s="51"/>
    </row>
    <row r="687" spans="1:12" ht="15">
      <c r="A687" s="25"/>
      <c r="B687" s="16"/>
      <c r="C687" s="11"/>
      <c r="D687" s="6"/>
      <c r="E687" s="50"/>
      <c r="F687" s="51"/>
      <c r="G687" s="51"/>
      <c r="H687" s="51"/>
      <c r="I687" s="51"/>
      <c r="J687" s="51"/>
      <c r="K687" s="52"/>
      <c r="L687" s="51"/>
    </row>
    <row r="688" spans="1:12" ht="15">
      <c r="A688" s="25"/>
      <c r="B688" s="16"/>
      <c r="C688" s="11"/>
      <c r="D688" s="6"/>
      <c r="E688" s="50"/>
      <c r="F688" s="51"/>
      <c r="G688" s="51"/>
      <c r="H688" s="51"/>
      <c r="I688" s="51"/>
      <c r="J688" s="51"/>
      <c r="K688" s="52"/>
      <c r="L688" s="51"/>
    </row>
    <row r="689" spans="1:12" ht="15">
      <c r="A689" s="26"/>
      <c r="B689" s="18"/>
      <c r="C689" s="8"/>
      <c r="D689" s="19" t="s">
        <v>39</v>
      </c>
      <c r="E689" s="9"/>
      <c r="F689" s="21">
        <f>SUM(F686:F688)</f>
        <v>0</v>
      </c>
      <c r="G689" s="21">
        <f t="shared" ref="G689:J689" si="414">SUM(G686:G688)</f>
        <v>0</v>
      </c>
      <c r="H689" s="21">
        <f t="shared" si="414"/>
        <v>0</v>
      </c>
      <c r="I689" s="21">
        <f t="shared" si="414"/>
        <v>0</v>
      </c>
      <c r="J689" s="21">
        <f t="shared" si="414"/>
        <v>0</v>
      </c>
      <c r="K689" s="27"/>
      <c r="L689" s="21">
        <f t="shared" ref="L689" si="415">SUM(L686:L688)</f>
        <v>0</v>
      </c>
    </row>
    <row r="690" spans="1:12" ht="15">
      <c r="A690" s="28">
        <f>A678</f>
        <v>4</v>
      </c>
      <c r="B690" s="14">
        <f>B678</f>
        <v>2</v>
      </c>
      <c r="C690" s="10" t="s">
        <v>26</v>
      </c>
      <c r="D690" s="7" t="s">
        <v>27</v>
      </c>
      <c r="E690" s="50"/>
      <c r="F690" s="51"/>
      <c r="G690" s="51"/>
      <c r="H690" s="51"/>
      <c r="I690" s="51"/>
      <c r="J690" s="51"/>
      <c r="K690" s="52"/>
      <c r="L690" s="51"/>
    </row>
    <row r="691" spans="1:12" ht="15">
      <c r="A691" s="25"/>
      <c r="B691" s="16"/>
      <c r="C691" s="11"/>
      <c r="D691" s="7" t="s">
        <v>28</v>
      </c>
      <c r="E691" s="62" t="s">
        <v>132</v>
      </c>
      <c r="F691" s="63">
        <v>256</v>
      </c>
      <c r="G691" s="63">
        <v>2</v>
      </c>
      <c r="H691" s="63">
        <v>6</v>
      </c>
      <c r="I691" s="63">
        <v>10</v>
      </c>
      <c r="J691" s="63">
        <v>97</v>
      </c>
      <c r="K691" s="65">
        <v>88</v>
      </c>
      <c r="L691" s="51"/>
    </row>
    <row r="692" spans="1:12" ht="15">
      <c r="A692" s="25"/>
      <c r="B692" s="16"/>
      <c r="C692" s="11"/>
      <c r="D692" s="7" t="s">
        <v>29</v>
      </c>
      <c r="E692" s="62" t="s">
        <v>76</v>
      </c>
      <c r="F692" s="63">
        <v>100</v>
      </c>
      <c r="G692" s="63">
        <v>8</v>
      </c>
      <c r="H692" s="63">
        <v>23</v>
      </c>
      <c r="I692" s="63">
        <v>3</v>
      </c>
      <c r="J692" s="63">
        <v>249</v>
      </c>
      <c r="K692" s="65">
        <v>256</v>
      </c>
      <c r="L692" s="51"/>
    </row>
    <row r="693" spans="1:12" ht="15">
      <c r="A693" s="25"/>
      <c r="B693" s="16"/>
      <c r="C693" s="11"/>
      <c r="D693" s="7" t="s">
        <v>30</v>
      </c>
      <c r="E693" s="62" t="s">
        <v>133</v>
      </c>
      <c r="F693" s="63">
        <v>153</v>
      </c>
      <c r="G693" s="63">
        <v>16</v>
      </c>
      <c r="H693" s="63">
        <v>5</v>
      </c>
      <c r="I693" s="63">
        <v>34</v>
      </c>
      <c r="J693" s="63">
        <v>244</v>
      </c>
      <c r="K693" s="52" t="s">
        <v>46</v>
      </c>
      <c r="L693" s="51"/>
    </row>
    <row r="694" spans="1:12" ht="15">
      <c r="A694" s="25"/>
      <c r="B694" s="16"/>
      <c r="C694" s="11"/>
      <c r="D694" s="7" t="s">
        <v>31</v>
      </c>
      <c r="E694" s="62" t="s">
        <v>54</v>
      </c>
      <c r="F694" s="63">
        <v>200</v>
      </c>
      <c r="G694" s="63">
        <v>1</v>
      </c>
      <c r="H694" s="63"/>
      <c r="I694" s="63">
        <v>24</v>
      </c>
      <c r="J694" s="63">
        <v>100</v>
      </c>
      <c r="K694" s="52" t="s">
        <v>46</v>
      </c>
      <c r="L694" s="51"/>
    </row>
    <row r="695" spans="1:12" ht="15">
      <c r="A695" s="25"/>
      <c r="B695" s="16"/>
      <c r="C695" s="11"/>
      <c r="D695" s="7" t="s">
        <v>32</v>
      </c>
      <c r="E695" s="62" t="s">
        <v>97</v>
      </c>
      <c r="F695" s="63">
        <v>60</v>
      </c>
      <c r="G695" s="63">
        <v>9</v>
      </c>
      <c r="H695" s="63">
        <v>5</v>
      </c>
      <c r="I695" s="63">
        <v>29</v>
      </c>
      <c r="J695" s="63">
        <v>195</v>
      </c>
      <c r="K695" s="52" t="s">
        <v>46</v>
      </c>
      <c r="L695" s="51"/>
    </row>
    <row r="696" spans="1:12" ht="15">
      <c r="A696" s="25"/>
      <c r="B696" s="16"/>
      <c r="C696" s="11"/>
      <c r="D696" s="7" t="s">
        <v>33</v>
      </c>
      <c r="E696" s="62" t="s">
        <v>56</v>
      </c>
      <c r="F696" s="63">
        <v>30</v>
      </c>
      <c r="G696" s="63">
        <v>4</v>
      </c>
      <c r="H696" s="63">
        <v>3</v>
      </c>
      <c r="I696" s="63">
        <v>13</v>
      </c>
      <c r="J696" s="63">
        <v>90</v>
      </c>
      <c r="K696" s="52" t="s">
        <v>46</v>
      </c>
      <c r="L696" s="51"/>
    </row>
    <row r="697" spans="1:12" ht="15">
      <c r="A697" s="25"/>
      <c r="B697" s="16"/>
      <c r="C697" s="11"/>
      <c r="D697" s="6"/>
      <c r="E697" s="50"/>
      <c r="F697" s="51"/>
      <c r="G697" s="51"/>
      <c r="H697" s="51"/>
      <c r="I697" s="51"/>
      <c r="J697" s="51"/>
      <c r="K697" s="52"/>
      <c r="L697" s="51"/>
    </row>
    <row r="698" spans="1:12" ht="15">
      <c r="A698" s="25"/>
      <c r="B698" s="16"/>
      <c r="C698" s="11"/>
      <c r="D698" s="6"/>
      <c r="E698" s="50"/>
      <c r="F698" s="51"/>
      <c r="G698" s="51"/>
      <c r="H698" s="51"/>
      <c r="I698" s="51"/>
      <c r="J698" s="51"/>
      <c r="K698" s="52"/>
      <c r="L698" s="51"/>
    </row>
    <row r="699" spans="1:12" ht="15">
      <c r="A699" s="26"/>
      <c r="B699" s="18"/>
      <c r="C699" s="8"/>
      <c r="D699" s="19" t="s">
        <v>39</v>
      </c>
      <c r="E699" s="9"/>
      <c r="F699" s="21">
        <f>SUM(F690:F698)</f>
        <v>799</v>
      </c>
      <c r="G699" s="21">
        <f t="shared" ref="G699:J699" si="416">SUM(G690:G698)</f>
        <v>40</v>
      </c>
      <c r="H699" s="21">
        <f t="shared" si="416"/>
        <v>42</v>
      </c>
      <c r="I699" s="21">
        <f t="shared" si="416"/>
        <v>113</v>
      </c>
      <c r="J699" s="21">
        <f t="shared" si="416"/>
        <v>975</v>
      </c>
      <c r="K699" s="27"/>
      <c r="L699" s="21">
        <f t="shared" ref="L699" si="417">SUM(L690:L698)</f>
        <v>0</v>
      </c>
    </row>
    <row r="700" spans="1:12" ht="15">
      <c r="A700" s="28">
        <f>A678</f>
        <v>4</v>
      </c>
      <c r="B700" s="14">
        <f>B678</f>
        <v>2</v>
      </c>
      <c r="C700" s="10" t="s">
        <v>34</v>
      </c>
      <c r="D700" s="12" t="s">
        <v>35</v>
      </c>
      <c r="E700" s="50" t="s">
        <v>149</v>
      </c>
      <c r="F700" s="51">
        <v>90</v>
      </c>
      <c r="G700" s="51">
        <v>4</v>
      </c>
      <c r="H700" s="51">
        <v>18</v>
      </c>
      <c r="I700" s="51">
        <v>64</v>
      </c>
      <c r="J700" s="51">
        <v>432</v>
      </c>
      <c r="K700" s="52" t="s">
        <v>46</v>
      </c>
      <c r="L700" s="51"/>
    </row>
    <row r="701" spans="1:12" ht="15">
      <c r="A701" s="25"/>
      <c r="B701" s="16"/>
      <c r="C701" s="11"/>
      <c r="D701" s="12" t="s">
        <v>31</v>
      </c>
      <c r="E701" s="50" t="s">
        <v>150</v>
      </c>
      <c r="F701" s="51" t="s">
        <v>151</v>
      </c>
      <c r="G701" s="51"/>
      <c r="H701" s="51"/>
      <c r="I701" s="51">
        <v>11</v>
      </c>
      <c r="J701" s="51">
        <v>46</v>
      </c>
      <c r="K701" s="52" t="s">
        <v>46</v>
      </c>
      <c r="L701" s="51"/>
    </row>
    <row r="702" spans="1:12" ht="15">
      <c r="A702" s="25"/>
      <c r="B702" s="16"/>
      <c r="C702" s="11"/>
      <c r="D702" s="6"/>
      <c r="E702" s="50"/>
      <c r="F702" s="51"/>
      <c r="G702" s="51"/>
      <c r="H702" s="51"/>
      <c r="I702" s="51"/>
      <c r="J702" s="51"/>
      <c r="K702" s="52"/>
      <c r="L702" s="51"/>
    </row>
    <row r="703" spans="1:12" ht="15">
      <c r="A703" s="25"/>
      <c r="B703" s="16"/>
      <c r="C703" s="11"/>
      <c r="D703" s="6"/>
      <c r="E703" s="50"/>
      <c r="F703" s="51"/>
      <c r="G703" s="51"/>
      <c r="H703" s="51"/>
      <c r="I703" s="51"/>
      <c r="J703" s="51"/>
      <c r="K703" s="52"/>
      <c r="L703" s="51"/>
    </row>
    <row r="704" spans="1:12" ht="15">
      <c r="A704" s="26"/>
      <c r="B704" s="18"/>
      <c r="C704" s="8"/>
      <c r="D704" s="19" t="s">
        <v>39</v>
      </c>
      <c r="E704" s="9"/>
      <c r="F704" s="21">
        <f>SUM(F700:F703)</f>
        <v>90</v>
      </c>
      <c r="G704" s="21">
        <f t="shared" ref="G704:J704" si="418">SUM(G700:G703)</f>
        <v>4</v>
      </c>
      <c r="H704" s="21">
        <f t="shared" si="418"/>
        <v>18</v>
      </c>
      <c r="I704" s="21">
        <f t="shared" si="418"/>
        <v>75</v>
      </c>
      <c r="J704" s="21">
        <f t="shared" si="418"/>
        <v>478</v>
      </c>
      <c r="K704" s="27"/>
      <c r="L704" s="21">
        <f t="shared" ref="L704" si="419">SUM(L700:L703)</f>
        <v>0</v>
      </c>
    </row>
    <row r="705" spans="1:12" ht="15">
      <c r="A705" s="28">
        <f>A678</f>
        <v>4</v>
      </c>
      <c r="B705" s="14">
        <f>B678</f>
        <v>2</v>
      </c>
      <c r="C705" s="10" t="s">
        <v>36</v>
      </c>
      <c r="D705" s="7" t="s">
        <v>21</v>
      </c>
      <c r="E705" s="50"/>
      <c r="F705" s="51"/>
      <c r="G705" s="51"/>
      <c r="H705" s="51"/>
      <c r="I705" s="51"/>
      <c r="J705" s="51"/>
      <c r="K705" s="52"/>
      <c r="L705" s="51"/>
    </row>
    <row r="706" spans="1:12" ht="15">
      <c r="A706" s="25"/>
      <c r="B706" s="16"/>
      <c r="C706" s="11"/>
      <c r="D706" s="7" t="s">
        <v>30</v>
      </c>
      <c r="E706" s="50"/>
      <c r="F706" s="51"/>
      <c r="G706" s="51"/>
      <c r="H706" s="51"/>
      <c r="I706" s="51"/>
      <c r="J706" s="51"/>
      <c r="K706" s="52"/>
      <c r="L706" s="51"/>
    </row>
    <row r="707" spans="1:12" ht="15">
      <c r="A707" s="25"/>
      <c r="B707" s="16"/>
      <c r="C707" s="11"/>
      <c r="D707" s="7" t="s">
        <v>31</v>
      </c>
      <c r="E707" s="50"/>
      <c r="F707" s="51"/>
      <c r="G707" s="51"/>
      <c r="H707" s="51"/>
      <c r="I707" s="51"/>
      <c r="J707" s="51"/>
      <c r="K707" s="52"/>
      <c r="L707" s="51"/>
    </row>
    <row r="708" spans="1:12" ht="15">
      <c r="A708" s="25"/>
      <c r="B708" s="16"/>
      <c r="C708" s="11"/>
      <c r="D708" s="7" t="s">
        <v>23</v>
      </c>
      <c r="E708" s="50"/>
      <c r="F708" s="51"/>
      <c r="G708" s="51"/>
      <c r="H708" s="51"/>
      <c r="I708" s="51"/>
      <c r="J708" s="51"/>
      <c r="K708" s="52"/>
      <c r="L708" s="51"/>
    </row>
    <row r="709" spans="1:12" ht="15">
      <c r="A709" s="25"/>
      <c r="B709" s="16"/>
      <c r="C709" s="11"/>
      <c r="D709" s="6"/>
      <c r="E709" s="50"/>
      <c r="F709" s="51"/>
      <c r="G709" s="51"/>
      <c r="H709" s="51"/>
      <c r="I709" s="51"/>
      <c r="J709" s="51"/>
      <c r="K709" s="52"/>
      <c r="L709" s="51"/>
    </row>
    <row r="710" spans="1:12" ht="15">
      <c r="A710" s="25"/>
      <c r="B710" s="16"/>
      <c r="C710" s="11"/>
      <c r="D710" s="6"/>
      <c r="E710" s="50"/>
      <c r="F710" s="51"/>
      <c r="G710" s="51"/>
      <c r="H710" s="51"/>
      <c r="I710" s="51"/>
      <c r="J710" s="51"/>
      <c r="K710" s="52"/>
      <c r="L710" s="51"/>
    </row>
    <row r="711" spans="1:12" ht="15">
      <c r="A711" s="26"/>
      <c r="B711" s="18"/>
      <c r="C711" s="8"/>
      <c r="D711" s="19" t="s">
        <v>39</v>
      </c>
      <c r="E711" s="9"/>
      <c r="F711" s="21">
        <f>SUM(F705:F710)</f>
        <v>0</v>
      </c>
      <c r="G711" s="21">
        <f t="shared" ref="G711:J711" si="420">SUM(G705:G710)</f>
        <v>0</v>
      </c>
      <c r="H711" s="21">
        <f t="shared" si="420"/>
        <v>0</v>
      </c>
      <c r="I711" s="21">
        <f t="shared" si="420"/>
        <v>0</v>
      </c>
      <c r="J711" s="21">
        <f t="shared" si="420"/>
        <v>0</v>
      </c>
      <c r="K711" s="27"/>
      <c r="L711" s="21">
        <f t="shared" ref="L711" si="421">SUM(L705:L710)</f>
        <v>0</v>
      </c>
    </row>
    <row r="712" spans="1:12" ht="15">
      <c r="A712" s="28">
        <f>A678</f>
        <v>4</v>
      </c>
      <c r="B712" s="14">
        <f>B678</f>
        <v>2</v>
      </c>
      <c r="C712" s="10" t="s">
        <v>37</v>
      </c>
      <c r="D712" s="12" t="s">
        <v>38</v>
      </c>
      <c r="E712" s="50"/>
      <c r="F712" s="51"/>
      <c r="G712" s="51"/>
      <c r="H712" s="51"/>
      <c r="I712" s="51"/>
      <c r="J712" s="51"/>
      <c r="K712" s="52"/>
      <c r="L712" s="51"/>
    </row>
    <row r="713" spans="1:12" ht="15">
      <c r="A713" s="25"/>
      <c r="B713" s="16"/>
      <c r="C713" s="11"/>
      <c r="D713" s="12" t="s">
        <v>35</v>
      </c>
      <c r="E713" s="50"/>
      <c r="F713" s="51"/>
      <c r="G713" s="51"/>
      <c r="H713" s="51"/>
      <c r="I713" s="51"/>
      <c r="J713" s="51"/>
      <c r="K713" s="52"/>
      <c r="L713" s="51"/>
    </row>
    <row r="714" spans="1:12" ht="15">
      <c r="A714" s="25"/>
      <c r="B714" s="16"/>
      <c r="C714" s="11"/>
      <c r="D714" s="12" t="s">
        <v>31</v>
      </c>
      <c r="E714" s="50"/>
      <c r="F714" s="51"/>
      <c r="G714" s="51"/>
      <c r="H714" s="51"/>
      <c r="I714" s="51"/>
      <c r="J714" s="51"/>
      <c r="K714" s="52"/>
      <c r="L714" s="51"/>
    </row>
    <row r="715" spans="1:12" ht="15">
      <c r="A715" s="25"/>
      <c r="B715" s="16"/>
      <c r="C715" s="11"/>
      <c r="D715" s="12" t="s">
        <v>24</v>
      </c>
      <c r="E715" s="50"/>
      <c r="F715" s="51"/>
      <c r="G715" s="51"/>
      <c r="H715" s="51"/>
      <c r="I715" s="51"/>
      <c r="J715" s="51"/>
      <c r="K715" s="52"/>
      <c r="L715" s="51"/>
    </row>
    <row r="716" spans="1:12" ht="15">
      <c r="A716" s="25"/>
      <c r="B716" s="16"/>
      <c r="C716" s="11"/>
      <c r="D716" s="6"/>
      <c r="E716" s="50"/>
      <c r="F716" s="51"/>
      <c r="G716" s="51"/>
      <c r="H716" s="51"/>
      <c r="I716" s="51"/>
      <c r="J716" s="51"/>
      <c r="K716" s="52"/>
      <c r="L716" s="51"/>
    </row>
    <row r="717" spans="1:12" ht="15">
      <c r="A717" s="25"/>
      <c r="B717" s="16"/>
      <c r="C717" s="11"/>
      <c r="D717" s="6"/>
      <c r="E717" s="50"/>
      <c r="F717" s="51"/>
      <c r="G717" s="51"/>
      <c r="H717" s="51"/>
      <c r="I717" s="51"/>
      <c r="J717" s="51"/>
      <c r="K717" s="52"/>
      <c r="L717" s="51"/>
    </row>
    <row r="718" spans="1:12" ht="15">
      <c r="A718" s="26"/>
      <c r="B718" s="18"/>
      <c r="C718" s="8"/>
      <c r="D718" s="20" t="s">
        <v>39</v>
      </c>
      <c r="E718" s="9"/>
      <c r="F718" s="21">
        <f>SUM(F712:F717)</f>
        <v>0</v>
      </c>
      <c r="G718" s="21">
        <f t="shared" ref="G718:J718" si="422">SUM(G712:G717)</f>
        <v>0</v>
      </c>
      <c r="H718" s="21">
        <f t="shared" si="422"/>
        <v>0</v>
      </c>
      <c r="I718" s="21">
        <f t="shared" si="422"/>
        <v>0</v>
      </c>
      <c r="J718" s="21">
        <f t="shared" si="422"/>
        <v>0</v>
      </c>
      <c r="K718" s="27"/>
      <c r="L718" s="21">
        <f t="shared" ref="L718" si="423">SUM(L712:L717)</f>
        <v>0</v>
      </c>
    </row>
    <row r="719" spans="1:12" ht="15.75" customHeight="1" thickBot="1">
      <c r="A719" s="31">
        <f>A678</f>
        <v>4</v>
      </c>
      <c r="B719" s="32">
        <f>B678</f>
        <v>2</v>
      </c>
      <c r="C719" s="67" t="s">
        <v>4</v>
      </c>
      <c r="D719" s="68"/>
      <c r="E719" s="33"/>
      <c r="F719" s="34">
        <f>F685+F689+F699+F704+F711+F718</f>
        <v>1399</v>
      </c>
      <c r="G719" s="34">
        <f t="shared" ref="G719:J719" si="424">G685+G689+G699+G704+G711+G718</f>
        <v>60</v>
      </c>
      <c r="H719" s="34">
        <f t="shared" si="424"/>
        <v>74</v>
      </c>
      <c r="I719" s="34">
        <f t="shared" si="424"/>
        <v>271</v>
      </c>
      <c r="J719" s="34">
        <f t="shared" si="424"/>
        <v>1975</v>
      </c>
      <c r="K719" s="35"/>
      <c r="L719" s="34">
        <f t="shared" ref="L719" si="425">L685+L689+L699+L704+L711+L718</f>
        <v>0</v>
      </c>
    </row>
    <row r="720" spans="1:12" ht="25.5">
      <c r="A720" s="22">
        <v>4</v>
      </c>
      <c r="B720" s="23">
        <v>3</v>
      </c>
      <c r="C720" s="24" t="s">
        <v>20</v>
      </c>
      <c r="D720" s="5" t="s">
        <v>21</v>
      </c>
      <c r="E720" s="58" t="s">
        <v>161</v>
      </c>
      <c r="F720" s="59">
        <v>250</v>
      </c>
      <c r="G720" s="59">
        <v>8</v>
      </c>
      <c r="H720" s="59">
        <v>16</v>
      </c>
      <c r="I720" s="59">
        <v>23</v>
      </c>
      <c r="J720" s="59">
        <v>268</v>
      </c>
      <c r="K720" s="61" t="s">
        <v>162</v>
      </c>
      <c r="L720" s="48"/>
    </row>
    <row r="721" spans="1:12" ht="15">
      <c r="A721" s="25"/>
      <c r="B721" s="16"/>
      <c r="C721" s="11"/>
      <c r="D721" s="66"/>
      <c r="E721" s="62"/>
      <c r="F721" s="63"/>
      <c r="G721" s="63"/>
      <c r="H721" s="63"/>
      <c r="I721" s="63"/>
      <c r="J721" s="63"/>
      <c r="K721" s="65"/>
      <c r="L721" s="51"/>
    </row>
    <row r="722" spans="1:12" ht="15">
      <c r="A722" s="25"/>
      <c r="B722" s="16"/>
      <c r="C722" s="11"/>
      <c r="D722" s="7" t="s">
        <v>22</v>
      </c>
      <c r="E722" s="62" t="s">
        <v>48</v>
      </c>
      <c r="F722" s="63">
        <v>200</v>
      </c>
      <c r="G722" s="63">
        <v>4</v>
      </c>
      <c r="H722" s="63">
        <v>4</v>
      </c>
      <c r="I722" s="63">
        <v>21</v>
      </c>
      <c r="J722" s="63">
        <v>134</v>
      </c>
      <c r="K722" s="52" t="s">
        <v>46</v>
      </c>
      <c r="L722" s="51"/>
    </row>
    <row r="723" spans="1:12" ht="15">
      <c r="A723" s="25"/>
      <c r="B723" s="16"/>
      <c r="C723" s="11"/>
      <c r="D723" s="7" t="s">
        <v>23</v>
      </c>
      <c r="E723" s="62" t="s">
        <v>49</v>
      </c>
      <c r="F723" s="63">
        <v>50</v>
      </c>
      <c r="G723" s="63">
        <v>6</v>
      </c>
      <c r="H723" s="63">
        <v>8</v>
      </c>
      <c r="I723" s="63">
        <v>23</v>
      </c>
      <c r="J723" s="63">
        <v>189</v>
      </c>
      <c r="K723" s="52" t="s">
        <v>50</v>
      </c>
      <c r="L723" s="51"/>
    </row>
    <row r="724" spans="1:12" ht="15">
      <c r="A724" s="25"/>
      <c r="B724" s="16"/>
      <c r="C724" s="11"/>
      <c r="D724" s="7" t="s">
        <v>24</v>
      </c>
      <c r="E724" s="50"/>
      <c r="F724" s="51"/>
      <c r="G724" s="51"/>
      <c r="H724" s="51"/>
      <c r="I724" s="51"/>
      <c r="J724" s="51"/>
      <c r="K724" s="52"/>
      <c r="L724" s="51"/>
    </row>
    <row r="725" spans="1:12" ht="15">
      <c r="A725" s="25"/>
      <c r="B725" s="16"/>
      <c r="C725" s="11"/>
      <c r="D725" s="6"/>
      <c r="E725" s="50"/>
      <c r="F725" s="51"/>
      <c r="G725" s="51"/>
      <c r="H725" s="51"/>
      <c r="I725" s="51"/>
      <c r="J725" s="51"/>
      <c r="K725" s="52"/>
      <c r="L725" s="51"/>
    </row>
    <row r="726" spans="1:12" ht="15">
      <c r="A726" s="25"/>
      <c r="B726" s="16"/>
      <c r="C726" s="11"/>
      <c r="D726" s="6"/>
      <c r="E726" s="50"/>
      <c r="F726" s="51"/>
      <c r="G726" s="51"/>
      <c r="H726" s="51"/>
      <c r="I726" s="51"/>
      <c r="J726" s="51"/>
      <c r="K726" s="52"/>
      <c r="L726" s="51"/>
    </row>
    <row r="727" spans="1:12" ht="15">
      <c r="A727" s="26"/>
      <c r="B727" s="18"/>
      <c r="C727" s="8"/>
      <c r="D727" s="19" t="s">
        <v>39</v>
      </c>
      <c r="E727" s="9"/>
      <c r="F727" s="21">
        <f>SUM(F720:F726)</f>
        <v>500</v>
      </c>
      <c r="G727" s="21">
        <f t="shared" ref="G727:J727" si="426">SUM(G720:G726)</f>
        <v>18</v>
      </c>
      <c r="H727" s="21">
        <f t="shared" si="426"/>
        <v>28</v>
      </c>
      <c r="I727" s="21">
        <f t="shared" si="426"/>
        <v>67</v>
      </c>
      <c r="J727" s="21">
        <f t="shared" si="426"/>
        <v>591</v>
      </c>
      <c r="K727" s="27"/>
      <c r="L727" s="21">
        <f t="shared" ref="L727" si="427">SUM(L720:L726)</f>
        <v>0</v>
      </c>
    </row>
    <row r="728" spans="1:12" ht="15">
      <c r="A728" s="28">
        <f>A720</f>
        <v>4</v>
      </c>
      <c r="B728" s="14">
        <f>B720</f>
        <v>3</v>
      </c>
      <c r="C728" s="10" t="s">
        <v>25</v>
      </c>
      <c r="D728" s="12" t="s">
        <v>24</v>
      </c>
      <c r="E728" s="50"/>
      <c r="F728" s="51"/>
      <c r="G728" s="51"/>
      <c r="H728" s="51"/>
      <c r="I728" s="51"/>
      <c r="J728" s="51"/>
      <c r="K728" s="52"/>
      <c r="L728" s="51"/>
    </row>
    <row r="729" spans="1:12" ht="15">
      <c r="A729" s="25"/>
      <c r="B729" s="16"/>
      <c r="C729" s="11"/>
      <c r="D729" s="6"/>
      <c r="E729" s="50"/>
      <c r="F729" s="51"/>
      <c r="G729" s="51"/>
      <c r="H729" s="51"/>
      <c r="I729" s="51"/>
      <c r="J729" s="51"/>
      <c r="K729" s="52"/>
      <c r="L729" s="51"/>
    </row>
    <row r="730" spans="1:12" ht="15">
      <c r="A730" s="25"/>
      <c r="B730" s="16"/>
      <c r="C730" s="11"/>
      <c r="D730" s="6"/>
      <c r="E730" s="50"/>
      <c r="F730" s="51"/>
      <c r="G730" s="51"/>
      <c r="H730" s="51"/>
      <c r="I730" s="51"/>
      <c r="J730" s="51"/>
      <c r="K730" s="52"/>
      <c r="L730" s="51"/>
    </row>
    <row r="731" spans="1:12" ht="15">
      <c r="A731" s="26"/>
      <c r="B731" s="18"/>
      <c r="C731" s="8"/>
      <c r="D731" s="19" t="s">
        <v>39</v>
      </c>
      <c r="E731" s="9"/>
      <c r="F731" s="21">
        <f>SUM(F728:F730)</f>
        <v>0</v>
      </c>
      <c r="G731" s="21">
        <f t="shared" ref="G731:J731" si="428">SUM(G728:G730)</f>
        <v>0</v>
      </c>
      <c r="H731" s="21">
        <f t="shared" si="428"/>
        <v>0</v>
      </c>
      <c r="I731" s="21">
        <f t="shared" si="428"/>
        <v>0</v>
      </c>
      <c r="J731" s="21">
        <f t="shared" si="428"/>
        <v>0</v>
      </c>
      <c r="K731" s="27"/>
      <c r="L731" s="21">
        <f t="shared" ref="L731" si="429">SUM(L728:L730)</f>
        <v>0</v>
      </c>
    </row>
    <row r="732" spans="1:12" ht="15">
      <c r="A732" s="28">
        <f>A720</f>
        <v>4</v>
      </c>
      <c r="B732" s="14">
        <f>B720</f>
        <v>3</v>
      </c>
      <c r="C732" s="10" t="s">
        <v>26</v>
      </c>
      <c r="D732" s="7" t="s">
        <v>27</v>
      </c>
      <c r="E732" s="50"/>
      <c r="F732" s="51"/>
      <c r="G732" s="51"/>
      <c r="H732" s="51"/>
      <c r="I732" s="51"/>
      <c r="J732" s="51"/>
      <c r="K732" s="52"/>
      <c r="L732" s="51"/>
    </row>
    <row r="733" spans="1:12" ht="15">
      <c r="A733" s="25"/>
      <c r="B733" s="16"/>
      <c r="C733" s="11"/>
      <c r="D733" s="7" t="s">
        <v>28</v>
      </c>
      <c r="E733" s="62" t="s">
        <v>134</v>
      </c>
      <c r="F733" s="63">
        <v>250</v>
      </c>
      <c r="G733" s="63">
        <v>13</v>
      </c>
      <c r="H733" s="63">
        <v>7</v>
      </c>
      <c r="I733" s="63">
        <v>58</v>
      </c>
      <c r="J733" s="63">
        <v>268</v>
      </c>
      <c r="K733" s="52" t="s">
        <v>46</v>
      </c>
      <c r="L733" s="51"/>
    </row>
    <row r="734" spans="1:12" ht="15">
      <c r="A734" s="25"/>
      <c r="B734" s="16"/>
      <c r="C734" s="11"/>
      <c r="D734" s="7" t="s">
        <v>29</v>
      </c>
      <c r="E734" s="62" t="s">
        <v>87</v>
      </c>
      <c r="F734" s="63">
        <v>100</v>
      </c>
      <c r="G734" s="63">
        <v>8</v>
      </c>
      <c r="H734" s="63">
        <v>10</v>
      </c>
      <c r="I734" s="63">
        <v>9</v>
      </c>
      <c r="J734" s="63">
        <v>163</v>
      </c>
      <c r="K734" s="52" t="s">
        <v>46</v>
      </c>
      <c r="L734" s="51"/>
    </row>
    <row r="735" spans="1:12" ht="15">
      <c r="A735" s="25"/>
      <c r="B735" s="16"/>
      <c r="C735" s="11"/>
      <c r="D735" s="7" t="s">
        <v>30</v>
      </c>
      <c r="E735" s="62" t="s">
        <v>72</v>
      </c>
      <c r="F735" s="63">
        <v>180</v>
      </c>
      <c r="G735" s="63">
        <v>4</v>
      </c>
      <c r="H735" s="63">
        <v>5</v>
      </c>
      <c r="I735" s="63">
        <v>33</v>
      </c>
      <c r="J735" s="63">
        <v>195</v>
      </c>
      <c r="K735" s="52" t="s">
        <v>46</v>
      </c>
      <c r="L735" s="51"/>
    </row>
    <row r="736" spans="1:12" ht="15">
      <c r="A736" s="25"/>
      <c r="B736" s="16"/>
      <c r="C736" s="11"/>
      <c r="D736" s="7" t="s">
        <v>31</v>
      </c>
      <c r="E736" s="62" t="s">
        <v>73</v>
      </c>
      <c r="F736" s="63">
        <v>200</v>
      </c>
      <c r="G736" s="63"/>
      <c r="H736" s="63"/>
      <c r="I736" s="63">
        <v>20</v>
      </c>
      <c r="J736" s="63">
        <v>79</v>
      </c>
      <c r="K736" s="52" t="s">
        <v>46</v>
      </c>
      <c r="L736" s="51"/>
    </row>
    <row r="737" spans="1:12" ht="15">
      <c r="A737" s="25"/>
      <c r="B737" s="16"/>
      <c r="C737" s="11"/>
      <c r="D737" s="7" t="s">
        <v>32</v>
      </c>
      <c r="E737" s="62" t="s">
        <v>55</v>
      </c>
      <c r="F737" s="63">
        <v>60</v>
      </c>
      <c r="G737" s="63">
        <v>9</v>
      </c>
      <c r="H737" s="63">
        <v>5</v>
      </c>
      <c r="I737" s="63">
        <v>29</v>
      </c>
      <c r="J737" s="63">
        <v>195</v>
      </c>
      <c r="K737" s="52" t="s">
        <v>46</v>
      </c>
      <c r="L737" s="51"/>
    </row>
    <row r="738" spans="1:12" ht="15">
      <c r="A738" s="25"/>
      <c r="B738" s="16"/>
      <c r="C738" s="11"/>
      <c r="D738" s="7" t="s">
        <v>33</v>
      </c>
      <c r="E738" s="62" t="s">
        <v>56</v>
      </c>
      <c r="F738" s="63">
        <v>30</v>
      </c>
      <c r="G738" s="63">
        <v>4</v>
      </c>
      <c r="H738" s="63">
        <v>2</v>
      </c>
      <c r="I738" s="63">
        <v>13</v>
      </c>
      <c r="J738" s="63">
        <v>90</v>
      </c>
      <c r="K738" s="52" t="s">
        <v>46</v>
      </c>
      <c r="L738" s="51"/>
    </row>
    <row r="739" spans="1:12" ht="15">
      <c r="A739" s="25"/>
      <c r="B739" s="16"/>
      <c r="C739" s="11"/>
      <c r="D739" s="6"/>
      <c r="E739" s="50"/>
      <c r="F739" s="51"/>
      <c r="G739" s="51"/>
      <c r="H739" s="51"/>
      <c r="I739" s="51"/>
      <c r="J739" s="51"/>
      <c r="K739" s="52"/>
      <c r="L739" s="51"/>
    </row>
    <row r="740" spans="1:12" ht="15">
      <c r="A740" s="25"/>
      <c r="B740" s="16"/>
      <c r="C740" s="11"/>
      <c r="D740" s="6"/>
      <c r="E740" s="50"/>
      <c r="F740" s="51"/>
      <c r="G740" s="51"/>
      <c r="H740" s="51"/>
      <c r="I740" s="51"/>
      <c r="J740" s="51"/>
      <c r="K740" s="52"/>
      <c r="L740" s="51"/>
    </row>
    <row r="741" spans="1:12" ht="15">
      <c r="A741" s="26"/>
      <c r="B741" s="18"/>
      <c r="C741" s="8"/>
      <c r="D741" s="19" t="s">
        <v>39</v>
      </c>
      <c r="E741" s="9"/>
      <c r="F741" s="21">
        <f>SUM(F732:F740)</f>
        <v>820</v>
      </c>
      <c r="G741" s="21">
        <f t="shared" ref="G741:J741" si="430">SUM(G732:G740)</f>
        <v>38</v>
      </c>
      <c r="H741" s="21">
        <f t="shared" si="430"/>
        <v>29</v>
      </c>
      <c r="I741" s="21">
        <f t="shared" si="430"/>
        <v>162</v>
      </c>
      <c r="J741" s="21">
        <f t="shared" si="430"/>
        <v>990</v>
      </c>
      <c r="K741" s="27"/>
      <c r="L741" s="21">
        <f t="shared" ref="L741" si="431">SUM(L732:L740)</f>
        <v>0</v>
      </c>
    </row>
    <row r="742" spans="1:12" ht="15">
      <c r="A742" s="28">
        <f>A720</f>
        <v>4</v>
      </c>
      <c r="B742" s="14">
        <f>B720</f>
        <v>3</v>
      </c>
      <c r="C742" s="10" t="s">
        <v>34</v>
      </c>
      <c r="D742" s="12" t="s">
        <v>35</v>
      </c>
      <c r="E742" s="50" t="s">
        <v>152</v>
      </c>
      <c r="F742" s="51">
        <v>110</v>
      </c>
      <c r="G742" s="51">
        <v>8</v>
      </c>
      <c r="H742" s="51">
        <v>4</v>
      </c>
      <c r="I742" s="51">
        <v>31</v>
      </c>
      <c r="J742" s="51">
        <v>193</v>
      </c>
      <c r="K742" s="52" t="s">
        <v>143</v>
      </c>
      <c r="L742" s="51"/>
    </row>
    <row r="743" spans="1:12" ht="15">
      <c r="A743" s="25"/>
      <c r="B743" s="16"/>
      <c r="C743" s="11"/>
      <c r="D743" s="12" t="s">
        <v>31</v>
      </c>
      <c r="E743" s="50" t="s">
        <v>69</v>
      </c>
      <c r="F743" s="51">
        <v>200</v>
      </c>
      <c r="G743" s="51"/>
      <c r="H743" s="51"/>
      <c r="I743" s="51">
        <v>11</v>
      </c>
      <c r="J743" s="51">
        <v>45</v>
      </c>
      <c r="K743" s="52" t="s">
        <v>46</v>
      </c>
      <c r="L743" s="51"/>
    </row>
    <row r="744" spans="1:12" ht="15">
      <c r="A744" s="25"/>
      <c r="B744" s="16"/>
      <c r="C744" s="11"/>
      <c r="D744" s="6"/>
      <c r="E744" s="50"/>
      <c r="F744" s="51"/>
      <c r="G744" s="51"/>
      <c r="H744" s="51"/>
      <c r="I744" s="51"/>
      <c r="J744" s="51"/>
      <c r="K744" s="52"/>
      <c r="L744" s="51"/>
    </row>
    <row r="745" spans="1:12" ht="15">
      <c r="A745" s="25"/>
      <c r="B745" s="16"/>
      <c r="C745" s="11"/>
      <c r="D745" s="6"/>
      <c r="E745" s="50"/>
      <c r="F745" s="51"/>
      <c r="G745" s="51"/>
      <c r="H745" s="51"/>
      <c r="I745" s="51"/>
      <c r="J745" s="51"/>
      <c r="K745" s="52"/>
      <c r="L745" s="51"/>
    </row>
    <row r="746" spans="1:12" ht="15">
      <c r="A746" s="26"/>
      <c r="B746" s="18"/>
      <c r="C746" s="8"/>
      <c r="D746" s="19" t="s">
        <v>39</v>
      </c>
      <c r="E746" s="9"/>
      <c r="F746" s="21">
        <f>SUM(F742:F745)</f>
        <v>310</v>
      </c>
      <c r="G746" s="21">
        <f t="shared" ref="G746:J746" si="432">SUM(G742:G745)</f>
        <v>8</v>
      </c>
      <c r="H746" s="21">
        <f t="shared" si="432"/>
        <v>4</v>
      </c>
      <c r="I746" s="21">
        <f t="shared" si="432"/>
        <v>42</v>
      </c>
      <c r="J746" s="21">
        <f t="shared" si="432"/>
        <v>238</v>
      </c>
      <c r="K746" s="27"/>
      <c r="L746" s="21">
        <f t="shared" ref="L746" si="433">SUM(L742:L745)</f>
        <v>0</v>
      </c>
    </row>
    <row r="747" spans="1:12" ht="15">
      <c r="A747" s="28">
        <f>A720</f>
        <v>4</v>
      </c>
      <c r="B747" s="14">
        <f>B720</f>
        <v>3</v>
      </c>
      <c r="C747" s="10" t="s">
        <v>36</v>
      </c>
      <c r="D747" s="7" t="s">
        <v>21</v>
      </c>
      <c r="E747" s="50"/>
      <c r="F747" s="51"/>
      <c r="G747" s="51"/>
      <c r="H747" s="51"/>
      <c r="I747" s="51"/>
      <c r="J747" s="51"/>
      <c r="K747" s="52"/>
      <c r="L747" s="51"/>
    </row>
    <row r="748" spans="1:12" ht="15">
      <c r="A748" s="25"/>
      <c r="B748" s="16"/>
      <c r="C748" s="11"/>
      <c r="D748" s="7" t="s">
        <v>30</v>
      </c>
      <c r="E748" s="50"/>
      <c r="F748" s="51"/>
      <c r="G748" s="51"/>
      <c r="H748" s="51"/>
      <c r="I748" s="51"/>
      <c r="J748" s="51"/>
      <c r="K748" s="52"/>
      <c r="L748" s="51"/>
    </row>
    <row r="749" spans="1:12" ht="15">
      <c r="A749" s="25"/>
      <c r="B749" s="16"/>
      <c r="C749" s="11"/>
      <c r="D749" s="7" t="s">
        <v>31</v>
      </c>
      <c r="E749" s="50"/>
      <c r="F749" s="51"/>
      <c r="G749" s="51"/>
      <c r="H749" s="51"/>
      <c r="I749" s="51"/>
      <c r="J749" s="51"/>
      <c r="K749" s="52"/>
      <c r="L749" s="51"/>
    </row>
    <row r="750" spans="1:12" ht="15">
      <c r="A750" s="25"/>
      <c r="B750" s="16"/>
      <c r="C750" s="11"/>
      <c r="D750" s="7" t="s">
        <v>23</v>
      </c>
      <c r="E750" s="50"/>
      <c r="F750" s="51"/>
      <c r="G750" s="51"/>
      <c r="H750" s="51"/>
      <c r="I750" s="51"/>
      <c r="J750" s="51"/>
      <c r="K750" s="52"/>
      <c r="L750" s="51"/>
    </row>
    <row r="751" spans="1:12" ht="15">
      <c r="A751" s="25"/>
      <c r="B751" s="16"/>
      <c r="C751" s="11"/>
      <c r="D751" s="6"/>
      <c r="E751" s="50"/>
      <c r="F751" s="51"/>
      <c r="G751" s="51"/>
      <c r="H751" s="51"/>
      <c r="I751" s="51"/>
      <c r="J751" s="51"/>
      <c r="K751" s="52"/>
      <c r="L751" s="51"/>
    </row>
    <row r="752" spans="1:12" ht="15">
      <c r="A752" s="25"/>
      <c r="B752" s="16"/>
      <c r="C752" s="11"/>
      <c r="D752" s="6"/>
      <c r="E752" s="50"/>
      <c r="F752" s="51"/>
      <c r="G752" s="51"/>
      <c r="H752" s="51"/>
      <c r="I752" s="51"/>
      <c r="J752" s="51"/>
      <c r="K752" s="52"/>
      <c r="L752" s="51"/>
    </row>
    <row r="753" spans="1:12" ht="15">
      <c r="A753" s="26"/>
      <c r="B753" s="18"/>
      <c r="C753" s="8"/>
      <c r="D753" s="19" t="s">
        <v>39</v>
      </c>
      <c r="E753" s="9"/>
      <c r="F753" s="21">
        <f>SUM(F747:F752)</f>
        <v>0</v>
      </c>
      <c r="G753" s="21">
        <f t="shared" ref="G753:J753" si="434">SUM(G747:G752)</f>
        <v>0</v>
      </c>
      <c r="H753" s="21">
        <f t="shared" si="434"/>
        <v>0</v>
      </c>
      <c r="I753" s="21">
        <f t="shared" si="434"/>
        <v>0</v>
      </c>
      <c r="J753" s="21">
        <f t="shared" si="434"/>
        <v>0</v>
      </c>
      <c r="K753" s="27"/>
      <c r="L753" s="21">
        <f t="shared" ref="L753" si="435">SUM(L747:L752)</f>
        <v>0</v>
      </c>
    </row>
    <row r="754" spans="1:12" ht="15">
      <c r="A754" s="28">
        <f>A720</f>
        <v>4</v>
      </c>
      <c r="B754" s="14">
        <f>B720</f>
        <v>3</v>
      </c>
      <c r="C754" s="10" t="s">
        <v>37</v>
      </c>
      <c r="D754" s="12" t="s">
        <v>38</v>
      </c>
      <c r="E754" s="50"/>
      <c r="F754" s="51"/>
      <c r="G754" s="51"/>
      <c r="H754" s="51"/>
      <c r="I754" s="51"/>
      <c r="J754" s="51"/>
      <c r="K754" s="52"/>
      <c r="L754" s="51"/>
    </row>
    <row r="755" spans="1:12" ht="15">
      <c r="A755" s="25"/>
      <c r="B755" s="16"/>
      <c r="C755" s="11"/>
      <c r="D755" s="12" t="s">
        <v>35</v>
      </c>
      <c r="E755" s="50"/>
      <c r="F755" s="51"/>
      <c r="G755" s="51"/>
      <c r="H755" s="51"/>
      <c r="I755" s="51"/>
      <c r="J755" s="51"/>
      <c r="K755" s="52"/>
      <c r="L755" s="51"/>
    </row>
    <row r="756" spans="1:12" ht="15">
      <c r="A756" s="25"/>
      <c r="B756" s="16"/>
      <c r="C756" s="11"/>
      <c r="D756" s="12" t="s">
        <v>31</v>
      </c>
      <c r="E756" s="50"/>
      <c r="F756" s="51"/>
      <c r="G756" s="51"/>
      <c r="H756" s="51"/>
      <c r="I756" s="51"/>
      <c r="J756" s="51"/>
      <c r="K756" s="52"/>
      <c r="L756" s="51"/>
    </row>
    <row r="757" spans="1:12" ht="15">
      <c r="A757" s="25"/>
      <c r="B757" s="16"/>
      <c r="C757" s="11"/>
      <c r="D757" s="12" t="s">
        <v>24</v>
      </c>
      <c r="E757" s="50"/>
      <c r="F757" s="51"/>
      <c r="G757" s="51"/>
      <c r="H757" s="51"/>
      <c r="I757" s="51"/>
      <c r="J757" s="51"/>
      <c r="K757" s="52"/>
      <c r="L757" s="51"/>
    </row>
    <row r="758" spans="1:12" ht="15">
      <c r="A758" s="25"/>
      <c r="B758" s="16"/>
      <c r="C758" s="11"/>
      <c r="D758" s="6"/>
      <c r="E758" s="50"/>
      <c r="F758" s="51"/>
      <c r="G758" s="51"/>
      <c r="H758" s="51"/>
      <c r="I758" s="51"/>
      <c r="J758" s="51"/>
      <c r="K758" s="52"/>
      <c r="L758" s="51"/>
    </row>
    <row r="759" spans="1:12" ht="15">
      <c r="A759" s="25"/>
      <c r="B759" s="16"/>
      <c r="C759" s="11"/>
      <c r="D759" s="6"/>
      <c r="E759" s="50"/>
      <c r="F759" s="51"/>
      <c r="G759" s="51"/>
      <c r="H759" s="51"/>
      <c r="I759" s="51"/>
      <c r="J759" s="51"/>
      <c r="K759" s="52"/>
      <c r="L759" s="51"/>
    </row>
    <row r="760" spans="1:12" ht="15">
      <c r="A760" s="26"/>
      <c r="B760" s="18"/>
      <c r="C760" s="8"/>
      <c r="D760" s="20" t="s">
        <v>39</v>
      </c>
      <c r="E760" s="9"/>
      <c r="F760" s="21">
        <f>SUM(F754:F759)</f>
        <v>0</v>
      </c>
      <c r="G760" s="21">
        <f t="shared" ref="G760:J760" si="436">SUM(G754:G759)</f>
        <v>0</v>
      </c>
      <c r="H760" s="21">
        <f t="shared" si="436"/>
        <v>0</v>
      </c>
      <c r="I760" s="21">
        <f t="shared" si="436"/>
        <v>0</v>
      </c>
      <c r="J760" s="21">
        <f t="shared" si="436"/>
        <v>0</v>
      </c>
      <c r="K760" s="27"/>
      <c r="L760" s="21">
        <f t="shared" ref="L760" si="437">SUM(L754:L759)</f>
        <v>0</v>
      </c>
    </row>
    <row r="761" spans="1:12" ht="15.75" customHeight="1" thickBot="1">
      <c r="A761" s="31">
        <f>A720</f>
        <v>4</v>
      </c>
      <c r="B761" s="32">
        <f>B720</f>
        <v>3</v>
      </c>
      <c r="C761" s="67" t="s">
        <v>4</v>
      </c>
      <c r="D761" s="68"/>
      <c r="E761" s="33"/>
      <c r="F761" s="34">
        <f>F727+F731+F741+F746+F753+F760</f>
        <v>1630</v>
      </c>
      <c r="G761" s="34">
        <f t="shared" ref="G761:J761" si="438">G727+G731+G741+G746+G753+G760</f>
        <v>64</v>
      </c>
      <c r="H761" s="34">
        <f t="shared" si="438"/>
        <v>61</v>
      </c>
      <c r="I761" s="34">
        <f t="shared" si="438"/>
        <v>271</v>
      </c>
      <c r="J761" s="34">
        <f t="shared" si="438"/>
        <v>1819</v>
      </c>
      <c r="K761" s="35"/>
      <c r="L761" s="34">
        <f t="shared" ref="L761" si="439">L727+L731+L741+L746+L753+L760</f>
        <v>0</v>
      </c>
    </row>
    <row r="762" spans="1:12" ht="15">
      <c r="A762" s="22">
        <v>4</v>
      </c>
      <c r="B762" s="23">
        <v>4</v>
      </c>
      <c r="C762" s="24" t="s">
        <v>20</v>
      </c>
      <c r="D762" s="5" t="s">
        <v>21</v>
      </c>
      <c r="E762" s="47"/>
      <c r="F762" s="48"/>
      <c r="G762" s="48"/>
      <c r="H762" s="48"/>
      <c r="I762" s="48"/>
      <c r="J762" s="48"/>
      <c r="K762" s="49"/>
      <c r="L762" s="48"/>
    </row>
    <row r="763" spans="1:12" ht="15">
      <c r="A763" s="25"/>
      <c r="B763" s="16"/>
      <c r="C763" s="11"/>
      <c r="D763" s="6"/>
      <c r="E763" s="50"/>
      <c r="F763" s="51"/>
      <c r="G763" s="51"/>
      <c r="H763" s="51"/>
      <c r="I763" s="51"/>
      <c r="J763" s="51"/>
      <c r="K763" s="52"/>
      <c r="L763" s="51"/>
    </row>
    <row r="764" spans="1:12" ht="15">
      <c r="A764" s="25"/>
      <c r="B764" s="16"/>
      <c r="C764" s="11"/>
      <c r="D764" s="7" t="s">
        <v>22</v>
      </c>
      <c r="E764" s="50"/>
      <c r="F764" s="51"/>
      <c r="G764" s="51"/>
      <c r="H764" s="51"/>
      <c r="I764" s="51"/>
      <c r="J764" s="51"/>
      <c r="K764" s="52"/>
      <c r="L764" s="51"/>
    </row>
    <row r="765" spans="1:12" ht="15">
      <c r="A765" s="25"/>
      <c r="B765" s="16"/>
      <c r="C765" s="11"/>
      <c r="D765" s="7" t="s">
        <v>23</v>
      </c>
      <c r="E765" s="50"/>
      <c r="F765" s="51"/>
      <c r="G765" s="51"/>
      <c r="H765" s="51"/>
      <c r="I765" s="51"/>
      <c r="J765" s="51"/>
      <c r="K765" s="52"/>
      <c r="L765" s="51"/>
    </row>
    <row r="766" spans="1:12" ht="15">
      <c r="A766" s="25"/>
      <c r="B766" s="16"/>
      <c r="C766" s="11"/>
      <c r="D766" s="7" t="s">
        <v>24</v>
      </c>
      <c r="E766" s="50"/>
      <c r="F766" s="51"/>
      <c r="G766" s="51"/>
      <c r="H766" s="51"/>
      <c r="I766" s="51"/>
      <c r="J766" s="51"/>
      <c r="K766" s="52"/>
      <c r="L766" s="51"/>
    </row>
    <row r="767" spans="1:12" ht="15">
      <c r="A767" s="25"/>
      <c r="B767" s="16"/>
      <c r="C767" s="11"/>
      <c r="D767" s="6"/>
      <c r="E767" s="50"/>
      <c r="F767" s="51"/>
      <c r="G767" s="51"/>
      <c r="H767" s="51"/>
      <c r="I767" s="51"/>
      <c r="J767" s="51"/>
      <c r="K767" s="52"/>
      <c r="L767" s="51"/>
    </row>
    <row r="768" spans="1:12" ht="15">
      <c r="A768" s="25"/>
      <c r="B768" s="16"/>
      <c r="C768" s="11"/>
      <c r="D768" s="6"/>
      <c r="E768" s="50"/>
      <c r="F768" s="51"/>
      <c r="G768" s="51"/>
      <c r="H768" s="51"/>
      <c r="I768" s="51"/>
      <c r="J768" s="51"/>
      <c r="K768" s="52"/>
      <c r="L768" s="51"/>
    </row>
    <row r="769" spans="1:12" ht="15">
      <c r="A769" s="26"/>
      <c r="B769" s="18"/>
      <c r="C769" s="8"/>
      <c r="D769" s="19" t="s">
        <v>39</v>
      </c>
      <c r="E769" s="9"/>
      <c r="F769" s="21">
        <f>SUM(F762:F768)</f>
        <v>0</v>
      </c>
      <c r="G769" s="21">
        <f t="shared" ref="G769:J769" si="440">SUM(G762:G768)</f>
        <v>0</v>
      </c>
      <c r="H769" s="21">
        <f t="shared" si="440"/>
        <v>0</v>
      </c>
      <c r="I769" s="21">
        <f t="shared" si="440"/>
        <v>0</v>
      </c>
      <c r="J769" s="21">
        <f t="shared" si="440"/>
        <v>0</v>
      </c>
      <c r="K769" s="27"/>
      <c r="L769" s="21">
        <f t="shared" ref="L769" si="441">SUM(L762:L768)</f>
        <v>0</v>
      </c>
    </row>
    <row r="770" spans="1:12" ht="15">
      <c r="A770" s="28">
        <f>A762</f>
        <v>4</v>
      </c>
      <c r="B770" s="14">
        <f>B762</f>
        <v>4</v>
      </c>
      <c r="C770" s="10" t="s">
        <v>25</v>
      </c>
      <c r="D770" s="12" t="s">
        <v>24</v>
      </c>
      <c r="E770" s="50"/>
      <c r="F770" s="51"/>
      <c r="G770" s="51"/>
      <c r="H770" s="51"/>
      <c r="I770" s="51"/>
      <c r="J770" s="51"/>
      <c r="K770" s="52"/>
      <c r="L770" s="51"/>
    </row>
    <row r="771" spans="1:12" ht="15">
      <c r="A771" s="25"/>
      <c r="B771" s="16"/>
      <c r="C771" s="11"/>
      <c r="D771" s="6"/>
      <c r="E771" s="50"/>
      <c r="F771" s="51"/>
      <c r="G771" s="51"/>
      <c r="H771" s="51"/>
      <c r="I771" s="51"/>
      <c r="J771" s="51"/>
      <c r="K771" s="52"/>
      <c r="L771" s="51"/>
    </row>
    <row r="772" spans="1:12" ht="15">
      <c r="A772" s="25"/>
      <c r="B772" s="16"/>
      <c r="C772" s="11"/>
      <c r="D772" s="6"/>
      <c r="E772" s="50"/>
      <c r="F772" s="51"/>
      <c r="G772" s="51"/>
      <c r="H772" s="51"/>
      <c r="I772" s="51"/>
      <c r="J772" s="51"/>
      <c r="K772" s="52"/>
      <c r="L772" s="51"/>
    </row>
    <row r="773" spans="1:12" ht="15">
      <c r="A773" s="26"/>
      <c r="B773" s="18"/>
      <c r="C773" s="8"/>
      <c r="D773" s="19" t="s">
        <v>39</v>
      </c>
      <c r="E773" s="9"/>
      <c r="F773" s="21">
        <f>SUM(F770:F772)</f>
        <v>0</v>
      </c>
      <c r="G773" s="21">
        <f t="shared" ref="G773:J773" si="442">SUM(G770:G772)</f>
        <v>0</v>
      </c>
      <c r="H773" s="21">
        <f t="shared" si="442"/>
        <v>0</v>
      </c>
      <c r="I773" s="21">
        <f t="shared" si="442"/>
        <v>0</v>
      </c>
      <c r="J773" s="21">
        <f t="shared" si="442"/>
        <v>0</v>
      </c>
      <c r="K773" s="27"/>
      <c r="L773" s="21">
        <f t="shared" ref="L773" si="443">SUM(L770:L772)</f>
        <v>0</v>
      </c>
    </row>
    <row r="774" spans="1:12" ht="15">
      <c r="A774" s="28">
        <f>A762</f>
        <v>4</v>
      </c>
      <c r="B774" s="14">
        <f>B762</f>
        <v>4</v>
      </c>
      <c r="C774" s="10" t="s">
        <v>26</v>
      </c>
      <c r="D774" s="7" t="s">
        <v>27</v>
      </c>
      <c r="E774" s="50"/>
      <c r="F774" s="51"/>
      <c r="G774" s="51"/>
      <c r="H774" s="51"/>
      <c r="I774" s="51"/>
      <c r="J774" s="51"/>
      <c r="K774" s="52"/>
      <c r="L774" s="51"/>
    </row>
    <row r="775" spans="1:12" ht="15">
      <c r="A775" s="25"/>
      <c r="B775" s="16"/>
      <c r="C775" s="11"/>
      <c r="D775" s="7" t="s">
        <v>28</v>
      </c>
      <c r="E775" s="50"/>
      <c r="F775" s="51"/>
      <c r="G775" s="51"/>
      <c r="H775" s="51"/>
      <c r="I775" s="51"/>
      <c r="J775" s="51"/>
      <c r="K775" s="52"/>
      <c r="L775" s="51"/>
    </row>
    <row r="776" spans="1:12" ht="15">
      <c r="A776" s="25"/>
      <c r="B776" s="16"/>
      <c r="C776" s="11"/>
      <c r="D776" s="7" t="s">
        <v>29</v>
      </c>
      <c r="E776" s="50"/>
      <c r="F776" s="51"/>
      <c r="G776" s="51"/>
      <c r="H776" s="51"/>
      <c r="I776" s="51"/>
      <c r="J776" s="51"/>
      <c r="K776" s="52"/>
      <c r="L776" s="51"/>
    </row>
    <row r="777" spans="1:12" ht="15">
      <c r="A777" s="25"/>
      <c r="B777" s="16"/>
      <c r="C777" s="11"/>
      <c r="D777" s="7" t="s">
        <v>30</v>
      </c>
      <c r="E777" s="50"/>
      <c r="F777" s="51"/>
      <c r="G777" s="51"/>
      <c r="H777" s="51"/>
      <c r="I777" s="51"/>
      <c r="J777" s="51"/>
      <c r="K777" s="52"/>
      <c r="L777" s="51"/>
    </row>
    <row r="778" spans="1:12" ht="15">
      <c r="A778" s="25"/>
      <c r="B778" s="16"/>
      <c r="C778" s="11"/>
      <c r="D778" s="7" t="s">
        <v>31</v>
      </c>
      <c r="E778" s="50"/>
      <c r="F778" s="51"/>
      <c r="G778" s="51"/>
      <c r="H778" s="51"/>
      <c r="I778" s="51"/>
      <c r="J778" s="51"/>
      <c r="K778" s="52"/>
      <c r="L778" s="51"/>
    </row>
    <row r="779" spans="1:12" ht="15">
      <c r="A779" s="25"/>
      <c r="B779" s="16"/>
      <c r="C779" s="11"/>
      <c r="D779" s="7" t="s">
        <v>32</v>
      </c>
      <c r="E779" s="50"/>
      <c r="F779" s="51"/>
      <c r="G779" s="51"/>
      <c r="H779" s="51"/>
      <c r="I779" s="51"/>
      <c r="J779" s="51"/>
      <c r="K779" s="52"/>
      <c r="L779" s="51"/>
    </row>
    <row r="780" spans="1:12" ht="15">
      <c r="A780" s="25"/>
      <c r="B780" s="16"/>
      <c r="C780" s="11"/>
      <c r="D780" s="7" t="s">
        <v>33</v>
      </c>
      <c r="E780" s="50"/>
      <c r="F780" s="51"/>
      <c r="G780" s="51"/>
      <c r="H780" s="51"/>
      <c r="I780" s="51"/>
      <c r="J780" s="51"/>
      <c r="K780" s="52"/>
      <c r="L780" s="51"/>
    </row>
    <row r="781" spans="1:12" ht="15">
      <c r="A781" s="25"/>
      <c r="B781" s="16"/>
      <c r="C781" s="11"/>
      <c r="D781" s="6"/>
      <c r="E781" s="50"/>
      <c r="F781" s="51"/>
      <c r="G781" s="51"/>
      <c r="H781" s="51"/>
      <c r="I781" s="51"/>
      <c r="J781" s="51"/>
      <c r="K781" s="52"/>
      <c r="L781" s="51"/>
    </row>
    <row r="782" spans="1:12" ht="15">
      <c r="A782" s="25"/>
      <c r="B782" s="16"/>
      <c r="C782" s="11"/>
      <c r="D782" s="6"/>
      <c r="E782" s="50"/>
      <c r="F782" s="51"/>
      <c r="G782" s="51"/>
      <c r="H782" s="51"/>
      <c r="I782" s="51"/>
      <c r="J782" s="51"/>
      <c r="K782" s="52"/>
      <c r="L782" s="51"/>
    </row>
    <row r="783" spans="1:12" ht="15">
      <c r="A783" s="26"/>
      <c r="B783" s="18"/>
      <c r="C783" s="8"/>
      <c r="D783" s="19" t="s">
        <v>39</v>
      </c>
      <c r="E783" s="9"/>
      <c r="F783" s="21">
        <f>SUM(F774:F782)</f>
        <v>0</v>
      </c>
      <c r="G783" s="21">
        <f t="shared" ref="G783:J783" si="444">SUM(G774:G782)</f>
        <v>0</v>
      </c>
      <c r="H783" s="21">
        <f t="shared" si="444"/>
        <v>0</v>
      </c>
      <c r="I783" s="21">
        <f t="shared" si="444"/>
        <v>0</v>
      </c>
      <c r="J783" s="21">
        <f t="shared" si="444"/>
        <v>0</v>
      </c>
      <c r="K783" s="27"/>
      <c r="L783" s="21">
        <f t="shared" ref="L783" si="445">SUM(L774:L782)</f>
        <v>0</v>
      </c>
    </row>
    <row r="784" spans="1:12" ht="15">
      <c r="A784" s="28">
        <f>A762</f>
        <v>4</v>
      </c>
      <c r="B784" s="14">
        <f>B762</f>
        <v>4</v>
      </c>
      <c r="C784" s="10" t="s">
        <v>34</v>
      </c>
      <c r="D784" s="12" t="s">
        <v>35</v>
      </c>
      <c r="E784" s="50"/>
      <c r="F784" s="51"/>
      <c r="G784" s="51"/>
      <c r="H784" s="51"/>
      <c r="I784" s="51"/>
      <c r="J784" s="51"/>
      <c r="K784" s="52"/>
      <c r="L784" s="51"/>
    </row>
    <row r="785" spans="1:12" ht="15">
      <c r="A785" s="25"/>
      <c r="B785" s="16"/>
      <c r="C785" s="11"/>
      <c r="D785" s="12" t="s">
        <v>31</v>
      </c>
      <c r="E785" s="50"/>
      <c r="F785" s="51"/>
      <c r="G785" s="51"/>
      <c r="H785" s="51"/>
      <c r="I785" s="51"/>
      <c r="J785" s="51"/>
      <c r="K785" s="52"/>
      <c r="L785" s="51"/>
    </row>
    <row r="786" spans="1:12" ht="15">
      <c r="A786" s="25"/>
      <c r="B786" s="16"/>
      <c r="C786" s="11"/>
      <c r="D786" s="6"/>
      <c r="E786" s="50"/>
      <c r="F786" s="51"/>
      <c r="G786" s="51"/>
      <c r="H786" s="51"/>
      <c r="I786" s="51"/>
      <c r="J786" s="51"/>
      <c r="K786" s="52"/>
      <c r="L786" s="51"/>
    </row>
    <row r="787" spans="1:12" ht="15">
      <c r="A787" s="25"/>
      <c r="B787" s="16"/>
      <c r="C787" s="11"/>
      <c r="D787" s="6"/>
      <c r="E787" s="50"/>
      <c r="F787" s="51"/>
      <c r="G787" s="51"/>
      <c r="H787" s="51"/>
      <c r="I787" s="51"/>
      <c r="J787" s="51"/>
      <c r="K787" s="52"/>
      <c r="L787" s="51"/>
    </row>
    <row r="788" spans="1:12" ht="15">
      <c r="A788" s="26"/>
      <c r="B788" s="18"/>
      <c r="C788" s="8"/>
      <c r="D788" s="19" t="s">
        <v>39</v>
      </c>
      <c r="E788" s="9"/>
      <c r="F788" s="21">
        <f>SUM(F784:F787)</f>
        <v>0</v>
      </c>
      <c r="G788" s="21">
        <f t="shared" ref="G788:J788" si="446">SUM(G784:G787)</f>
        <v>0</v>
      </c>
      <c r="H788" s="21">
        <f t="shared" si="446"/>
        <v>0</v>
      </c>
      <c r="I788" s="21">
        <f t="shared" si="446"/>
        <v>0</v>
      </c>
      <c r="J788" s="21">
        <f t="shared" si="446"/>
        <v>0</v>
      </c>
      <c r="K788" s="27"/>
      <c r="L788" s="21">
        <f t="shared" ref="L788" si="447">SUM(L784:L787)</f>
        <v>0</v>
      </c>
    </row>
    <row r="789" spans="1:12" ht="15">
      <c r="A789" s="28">
        <f>A762</f>
        <v>4</v>
      </c>
      <c r="B789" s="14">
        <f>B762</f>
        <v>4</v>
      </c>
      <c r="C789" s="10" t="s">
        <v>36</v>
      </c>
      <c r="D789" s="7" t="s">
        <v>21</v>
      </c>
      <c r="E789" s="50"/>
      <c r="F789" s="51"/>
      <c r="G789" s="51"/>
      <c r="H789" s="51"/>
      <c r="I789" s="51"/>
      <c r="J789" s="51"/>
      <c r="K789" s="52"/>
      <c r="L789" s="51"/>
    </row>
    <row r="790" spans="1:12" ht="15">
      <c r="A790" s="25"/>
      <c r="B790" s="16"/>
      <c r="C790" s="11"/>
      <c r="D790" s="7" t="s">
        <v>30</v>
      </c>
      <c r="E790" s="50"/>
      <c r="F790" s="51"/>
      <c r="G790" s="51"/>
      <c r="H790" s="51"/>
      <c r="I790" s="51"/>
      <c r="J790" s="51"/>
      <c r="K790" s="52"/>
      <c r="L790" s="51"/>
    </row>
    <row r="791" spans="1:12" ht="15">
      <c r="A791" s="25"/>
      <c r="B791" s="16"/>
      <c r="C791" s="11"/>
      <c r="D791" s="7" t="s">
        <v>31</v>
      </c>
      <c r="E791" s="50"/>
      <c r="F791" s="51"/>
      <c r="G791" s="51"/>
      <c r="H791" s="51"/>
      <c r="I791" s="51"/>
      <c r="J791" s="51"/>
      <c r="K791" s="52"/>
      <c r="L791" s="51"/>
    </row>
    <row r="792" spans="1:12" ht="15">
      <c r="A792" s="25"/>
      <c r="B792" s="16"/>
      <c r="C792" s="11"/>
      <c r="D792" s="7" t="s">
        <v>23</v>
      </c>
      <c r="E792" s="50"/>
      <c r="F792" s="51"/>
      <c r="G792" s="51"/>
      <c r="H792" s="51"/>
      <c r="I792" s="51"/>
      <c r="J792" s="51"/>
      <c r="K792" s="52"/>
      <c r="L792" s="51"/>
    </row>
    <row r="793" spans="1:12" ht="15">
      <c r="A793" s="25"/>
      <c r="B793" s="16"/>
      <c r="C793" s="11"/>
      <c r="D793" s="6"/>
      <c r="E793" s="50"/>
      <c r="F793" s="51"/>
      <c r="G793" s="51"/>
      <c r="H793" s="51"/>
      <c r="I793" s="51"/>
      <c r="J793" s="51"/>
      <c r="K793" s="52"/>
      <c r="L793" s="51"/>
    </row>
    <row r="794" spans="1:12" ht="15">
      <c r="A794" s="25"/>
      <c r="B794" s="16"/>
      <c r="C794" s="11"/>
      <c r="D794" s="6"/>
      <c r="E794" s="50"/>
      <c r="F794" s="51"/>
      <c r="G794" s="51"/>
      <c r="H794" s="51"/>
      <c r="I794" s="51"/>
      <c r="J794" s="51"/>
      <c r="K794" s="52"/>
      <c r="L794" s="51"/>
    </row>
    <row r="795" spans="1:12" ht="15">
      <c r="A795" s="26"/>
      <c r="B795" s="18"/>
      <c r="C795" s="8"/>
      <c r="D795" s="19" t="s">
        <v>39</v>
      </c>
      <c r="E795" s="9"/>
      <c r="F795" s="21">
        <f>SUM(F789:F794)</f>
        <v>0</v>
      </c>
      <c r="G795" s="21">
        <f t="shared" ref="G795:J795" si="448">SUM(G789:G794)</f>
        <v>0</v>
      </c>
      <c r="H795" s="21">
        <f t="shared" si="448"/>
        <v>0</v>
      </c>
      <c r="I795" s="21">
        <f t="shared" si="448"/>
        <v>0</v>
      </c>
      <c r="J795" s="21">
        <f t="shared" si="448"/>
        <v>0</v>
      </c>
      <c r="K795" s="27"/>
      <c r="L795" s="21">
        <f t="shared" ref="L795" si="449">SUM(L789:L794)</f>
        <v>0</v>
      </c>
    </row>
    <row r="796" spans="1:12" ht="15">
      <c r="A796" s="28">
        <f>A762</f>
        <v>4</v>
      </c>
      <c r="B796" s="14">
        <f>B762</f>
        <v>4</v>
      </c>
      <c r="C796" s="10" t="s">
        <v>37</v>
      </c>
      <c r="D796" s="12" t="s">
        <v>38</v>
      </c>
      <c r="E796" s="50"/>
      <c r="F796" s="51"/>
      <c r="G796" s="51"/>
      <c r="H796" s="51"/>
      <c r="I796" s="51"/>
      <c r="J796" s="51"/>
      <c r="K796" s="52"/>
      <c r="L796" s="51"/>
    </row>
    <row r="797" spans="1:12" ht="15">
      <c r="A797" s="25"/>
      <c r="B797" s="16"/>
      <c r="C797" s="11"/>
      <c r="D797" s="12" t="s">
        <v>35</v>
      </c>
      <c r="E797" s="50"/>
      <c r="F797" s="51"/>
      <c r="G797" s="51"/>
      <c r="H797" s="51"/>
      <c r="I797" s="51"/>
      <c r="J797" s="51"/>
      <c r="K797" s="52"/>
      <c r="L797" s="51"/>
    </row>
    <row r="798" spans="1:12" ht="15">
      <c r="A798" s="25"/>
      <c r="B798" s="16"/>
      <c r="C798" s="11"/>
      <c r="D798" s="12" t="s">
        <v>31</v>
      </c>
      <c r="E798" s="50"/>
      <c r="F798" s="51"/>
      <c r="G798" s="51"/>
      <c r="H798" s="51"/>
      <c r="I798" s="51"/>
      <c r="J798" s="51"/>
      <c r="K798" s="52"/>
      <c r="L798" s="51"/>
    </row>
    <row r="799" spans="1:12" ht="15">
      <c r="A799" s="25"/>
      <c r="B799" s="16"/>
      <c r="C799" s="11"/>
      <c r="D799" s="12" t="s">
        <v>24</v>
      </c>
      <c r="E799" s="50"/>
      <c r="F799" s="51"/>
      <c r="G799" s="51"/>
      <c r="H799" s="51"/>
      <c r="I799" s="51"/>
      <c r="J799" s="51"/>
      <c r="K799" s="52"/>
      <c r="L799" s="51"/>
    </row>
    <row r="800" spans="1:12" ht="15">
      <c r="A800" s="25"/>
      <c r="B800" s="16"/>
      <c r="C800" s="11"/>
      <c r="D800" s="6"/>
      <c r="E800" s="50"/>
      <c r="F800" s="51"/>
      <c r="G800" s="51"/>
      <c r="H800" s="51"/>
      <c r="I800" s="51"/>
      <c r="J800" s="51"/>
      <c r="K800" s="52"/>
      <c r="L800" s="51"/>
    </row>
    <row r="801" spans="1:12" ht="15">
      <c r="A801" s="25"/>
      <c r="B801" s="16"/>
      <c r="C801" s="11"/>
      <c r="D801" s="6"/>
      <c r="E801" s="50"/>
      <c r="F801" s="51"/>
      <c r="G801" s="51"/>
      <c r="H801" s="51"/>
      <c r="I801" s="51"/>
      <c r="J801" s="51"/>
      <c r="K801" s="52"/>
      <c r="L801" s="51"/>
    </row>
    <row r="802" spans="1:12" ht="15">
      <c r="A802" s="26"/>
      <c r="B802" s="18"/>
      <c r="C802" s="8"/>
      <c r="D802" s="20" t="s">
        <v>39</v>
      </c>
      <c r="E802" s="9"/>
      <c r="F802" s="21">
        <f>SUM(F796:F801)</f>
        <v>0</v>
      </c>
      <c r="G802" s="21">
        <f t="shared" ref="G802:J802" si="450">SUM(G796:G801)</f>
        <v>0</v>
      </c>
      <c r="H802" s="21">
        <f t="shared" si="450"/>
        <v>0</v>
      </c>
      <c r="I802" s="21">
        <f t="shared" si="450"/>
        <v>0</v>
      </c>
      <c r="J802" s="21">
        <f t="shared" si="450"/>
        <v>0</v>
      </c>
      <c r="K802" s="27"/>
      <c r="L802" s="21">
        <f t="shared" ref="L802" si="451">SUM(L796:L801)</f>
        <v>0</v>
      </c>
    </row>
    <row r="803" spans="1:12" ht="15.75" customHeight="1" thickBot="1">
      <c r="A803" s="31">
        <f>A762</f>
        <v>4</v>
      </c>
      <c r="B803" s="32">
        <f>B762</f>
        <v>4</v>
      </c>
      <c r="C803" s="67" t="s">
        <v>4</v>
      </c>
      <c r="D803" s="68"/>
      <c r="E803" s="33"/>
      <c r="F803" s="34">
        <f>F769+F773+F783+F788+F795+F802</f>
        <v>0</v>
      </c>
      <c r="G803" s="34">
        <f t="shared" ref="G803:J803" si="452">G769+G773+G783+G788+G795+G802</f>
        <v>0</v>
      </c>
      <c r="H803" s="34">
        <f t="shared" si="452"/>
        <v>0</v>
      </c>
      <c r="I803" s="34">
        <f t="shared" si="452"/>
        <v>0</v>
      </c>
      <c r="J803" s="34">
        <f t="shared" si="452"/>
        <v>0</v>
      </c>
      <c r="K803" s="35"/>
      <c r="L803" s="34">
        <f t="shared" ref="L803" si="453">L769+L773+L783+L788+L795+L802</f>
        <v>0</v>
      </c>
    </row>
    <row r="804" spans="1:12" ht="15">
      <c r="A804" s="22">
        <v>4</v>
      </c>
      <c r="B804" s="23">
        <v>5</v>
      </c>
      <c r="C804" s="24" t="s">
        <v>20</v>
      </c>
      <c r="D804" s="5" t="s">
        <v>21</v>
      </c>
      <c r="E804" s="47"/>
      <c r="F804" s="48"/>
      <c r="G804" s="48"/>
      <c r="H804" s="48"/>
      <c r="I804" s="48"/>
      <c r="J804" s="48"/>
      <c r="K804" s="49"/>
      <c r="L804" s="48"/>
    </row>
    <row r="805" spans="1:12" ht="15">
      <c r="A805" s="25"/>
      <c r="B805" s="16"/>
      <c r="C805" s="11"/>
      <c r="D805" s="6"/>
      <c r="E805" s="50"/>
      <c r="F805" s="51"/>
      <c r="G805" s="51"/>
      <c r="H805" s="51"/>
      <c r="I805" s="51"/>
      <c r="J805" s="51"/>
      <c r="K805" s="52"/>
      <c r="L805" s="51"/>
    </row>
    <row r="806" spans="1:12" ht="15">
      <c r="A806" s="25"/>
      <c r="B806" s="16"/>
      <c r="C806" s="11"/>
      <c r="D806" s="7" t="s">
        <v>22</v>
      </c>
      <c r="E806" s="50"/>
      <c r="F806" s="51"/>
      <c r="G806" s="51"/>
      <c r="H806" s="51"/>
      <c r="I806" s="51"/>
      <c r="J806" s="51"/>
      <c r="K806" s="52"/>
      <c r="L806" s="51"/>
    </row>
    <row r="807" spans="1:12" ht="15">
      <c r="A807" s="25"/>
      <c r="B807" s="16"/>
      <c r="C807" s="11"/>
      <c r="D807" s="7" t="s">
        <v>23</v>
      </c>
      <c r="E807" s="50"/>
      <c r="F807" s="51"/>
      <c r="G807" s="51"/>
      <c r="H807" s="51"/>
      <c r="I807" s="51"/>
      <c r="J807" s="51"/>
      <c r="K807" s="52"/>
      <c r="L807" s="51"/>
    </row>
    <row r="808" spans="1:12" ht="15">
      <c r="A808" s="25"/>
      <c r="B808" s="16"/>
      <c r="C808" s="11"/>
      <c r="D808" s="7" t="s">
        <v>24</v>
      </c>
      <c r="E808" s="50"/>
      <c r="F808" s="51"/>
      <c r="G808" s="51"/>
      <c r="H808" s="51"/>
      <c r="I808" s="51"/>
      <c r="J808" s="51"/>
      <c r="K808" s="52"/>
      <c r="L808" s="51"/>
    </row>
    <row r="809" spans="1:12" ht="15">
      <c r="A809" s="25"/>
      <c r="B809" s="16"/>
      <c r="C809" s="11"/>
      <c r="D809" s="6"/>
      <c r="E809" s="50"/>
      <c r="F809" s="51"/>
      <c r="G809" s="51"/>
      <c r="H809" s="51"/>
      <c r="I809" s="51"/>
      <c r="J809" s="51"/>
      <c r="K809" s="52"/>
      <c r="L809" s="51"/>
    </row>
    <row r="810" spans="1:12" ht="15">
      <c r="A810" s="25"/>
      <c r="B810" s="16"/>
      <c r="C810" s="11"/>
      <c r="D810" s="6"/>
      <c r="E810" s="50"/>
      <c r="F810" s="51"/>
      <c r="G810" s="51"/>
      <c r="H810" s="51"/>
      <c r="I810" s="51"/>
      <c r="J810" s="51"/>
      <c r="K810" s="52"/>
      <c r="L810" s="51"/>
    </row>
    <row r="811" spans="1:12" ht="15">
      <c r="A811" s="26"/>
      <c r="B811" s="18"/>
      <c r="C811" s="8"/>
      <c r="D811" s="19" t="s">
        <v>39</v>
      </c>
      <c r="E811" s="9"/>
      <c r="F811" s="21">
        <f>SUM(F804:F810)</f>
        <v>0</v>
      </c>
      <c r="G811" s="21">
        <f t="shared" ref="G811:J811" si="454">SUM(G804:G810)</f>
        <v>0</v>
      </c>
      <c r="H811" s="21">
        <f t="shared" si="454"/>
        <v>0</v>
      </c>
      <c r="I811" s="21">
        <f t="shared" si="454"/>
        <v>0</v>
      </c>
      <c r="J811" s="21">
        <f t="shared" si="454"/>
        <v>0</v>
      </c>
      <c r="K811" s="27"/>
      <c r="L811" s="21">
        <f t="shared" ref="L811" si="455">SUM(L804:L810)</f>
        <v>0</v>
      </c>
    </row>
    <row r="812" spans="1:12" ht="15">
      <c r="A812" s="28">
        <f>A804</f>
        <v>4</v>
      </c>
      <c r="B812" s="14">
        <f>B804</f>
        <v>5</v>
      </c>
      <c r="C812" s="10" t="s">
        <v>25</v>
      </c>
      <c r="D812" s="12" t="s">
        <v>24</v>
      </c>
      <c r="E812" s="50"/>
      <c r="F812" s="51"/>
      <c r="G812" s="51"/>
      <c r="H812" s="51"/>
      <c r="I812" s="51"/>
      <c r="J812" s="51"/>
      <c r="K812" s="52"/>
      <c r="L812" s="51"/>
    </row>
    <row r="813" spans="1:12" ht="15">
      <c r="A813" s="25"/>
      <c r="B813" s="16"/>
      <c r="C813" s="11"/>
      <c r="D813" s="6"/>
      <c r="E813" s="50"/>
      <c r="F813" s="51"/>
      <c r="G813" s="51"/>
      <c r="H813" s="51"/>
      <c r="I813" s="51"/>
      <c r="J813" s="51"/>
      <c r="K813" s="52"/>
      <c r="L813" s="51"/>
    </row>
    <row r="814" spans="1:12" ht="15">
      <c r="A814" s="25"/>
      <c r="B814" s="16"/>
      <c r="C814" s="11"/>
      <c r="D814" s="6"/>
      <c r="E814" s="50"/>
      <c r="F814" s="51"/>
      <c r="G814" s="51"/>
      <c r="H814" s="51"/>
      <c r="I814" s="51"/>
      <c r="J814" s="51"/>
      <c r="K814" s="52"/>
      <c r="L814" s="51"/>
    </row>
    <row r="815" spans="1:12" ht="15">
      <c r="A815" s="26"/>
      <c r="B815" s="18"/>
      <c r="C815" s="8"/>
      <c r="D815" s="19" t="s">
        <v>39</v>
      </c>
      <c r="E815" s="9"/>
      <c r="F815" s="21">
        <f>SUM(F812:F814)</f>
        <v>0</v>
      </c>
      <c r="G815" s="21">
        <f t="shared" ref="G815:J815" si="456">SUM(G812:G814)</f>
        <v>0</v>
      </c>
      <c r="H815" s="21">
        <f t="shared" si="456"/>
        <v>0</v>
      </c>
      <c r="I815" s="21">
        <f t="shared" si="456"/>
        <v>0</v>
      </c>
      <c r="J815" s="21">
        <f t="shared" si="456"/>
        <v>0</v>
      </c>
      <c r="K815" s="27"/>
      <c r="L815" s="21">
        <f t="shared" ref="L815" si="457">SUM(L812:L814)</f>
        <v>0</v>
      </c>
    </row>
    <row r="816" spans="1:12" ht="15">
      <c r="A816" s="28">
        <f>A804</f>
        <v>4</v>
      </c>
      <c r="B816" s="14">
        <f>B804</f>
        <v>5</v>
      </c>
      <c r="C816" s="10" t="s">
        <v>26</v>
      </c>
      <c r="D816" s="7" t="s">
        <v>27</v>
      </c>
      <c r="E816" s="50"/>
      <c r="F816" s="51"/>
      <c r="G816" s="51"/>
      <c r="H816" s="51"/>
      <c r="I816" s="51"/>
      <c r="J816" s="51"/>
      <c r="K816" s="52"/>
      <c r="L816" s="51"/>
    </row>
    <row r="817" spans="1:12" ht="15">
      <c r="A817" s="25"/>
      <c r="B817" s="16"/>
      <c r="C817" s="11"/>
      <c r="D817" s="7" t="s">
        <v>28</v>
      </c>
      <c r="E817" s="50"/>
      <c r="F817" s="51"/>
      <c r="G817" s="51"/>
      <c r="H817" s="51"/>
      <c r="I817" s="51"/>
      <c r="J817" s="51"/>
      <c r="K817" s="52"/>
      <c r="L817" s="51"/>
    </row>
    <row r="818" spans="1:12" ht="15">
      <c r="A818" s="25"/>
      <c r="B818" s="16"/>
      <c r="C818" s="11"/>
      <c r="D818" s="7" t="s">
        <v>29</v>
      </c>
      <c r="E818" s="50"/>
      <c r="F818" s="51"/>
      <c r="G818" s="51"/>
      <c r="H818" s="51"/>
      <c r="I818" s="51"/>
      <c r="J818" s="51"/>
      <c r="K818" s="52"/>
      <c r="L818" s="51"/>
    </row>
    <row r="819" spans="1:12" ht="15">
      <c r="A819" s="25"/>
      <c r="B819" s="16"/>
      <c r="C819" s="11"/>
      <c r="D819" s="7" t="s">
        <v>30</v>
      </c>
      <c r="E819" s="50"/>
      <c r="F819" s="51"/>
      <c r="G819" s="51"/>
      <c r="H819" s="51"/>
      <c r="I819" s="51"/>
      <c r="J819" s="51"/>
      <c r="K819" s="52"/>
      <c r="L819" s="51"/>
    </row>
    <row r="820" spans="1:12" ht="15">
      <c r="A820" s="25"/>
      <c r="B820" s="16"/>
      <c r="C820" s="11"/>
      <c r="D820" s="7" t="s">
        <v>31</v>
      </c>
      <c r="E820" s="50"/>
      <c r="F820" s="51"/>
      <c r="G820" s="51"/>
      <c r="H820" s="51"/>
      <c r="I820" s="51"/>
      <c r="J820" s="51"/>
      <c r="K820" s="52"/>
      <c r="L820" s="51"/>
    </row>
    <row r="821" spans="1:12" ht="15">
      <c r="A821" s="25"/>
      <c r="B821" s="16"/>
      <c r="C821" s="11"/>
      <c r="D821" s="7" t="s">
        <v>32</v>
      </c>
      <c r="E821" s="50"/>
      <c r="F821" s="51"/>
      <c r="G821" s="51"/>
      <c r="H821" s="51"/>
      <c r="I821" s="51"/>
      <c r="J821" s="51"/>
      <c r="K821" s="52"/>
      <c r="L821" s="51"/>
    </row>
    <row r="822" spans="1:12" ht="15">
      <c r="A822" s="25"/>
      <c r="B822" s="16"/>
      <c r="C822" s="11"/>
      <c r="D822" s="7" t="s">
        <v>33</v>
      </c>
      <c r="E822" s="50"/>
      <c r="F822" s="51"/>
      <c r="G822" s="51"/>
      <c r="H822" s="51"/>
      <c r="I822" s="51"/>
      <c r="J822" s="51"/>
      <c r="K822" s="52"/>
      <c r="L822" s="51"/>
    </row>
    <row r="823" spans="1:12" ht="15">
      <c r="A823" s="25"/>
      <c r="B823" s="16"/>
      <c r="C823" s="11"/>
      <c r="D823" s="6"/>
      <c r="E823" s="50"/>
      <c r="F823" s="51"/>
      <c r="G823" s="51"/>
      <c r="H823" s="51"/>
      <c r="I823" s="51"/>
      <c r="J823" s="51"/>
      <c r="K823" s="52"/>
      <c r="L823" s="51"/>
    </row>
    <row r="824" spans="1:12" ht="15">
      <c r="A824" s="25"/>
      <c r="B824" s="16"/>
      <c r="C824" s="11"/>
      <c r="D824" s="6"/>
      <c r="E824" s="50"/>
      <c r="F824" s="51"/>
      <c r="G824" s="51"/>
      <c r="H824" s="51"/>
      <c r="I824" s="51"/>
      <c r="J824" s="51"/>
      <c r="K824" s="52"/>
      <c r="L824" s="51"/>
    </row>
    <row r="825" spans="1:12" ht="15">
      <c r="A825" s="26"/>
      <c r="B825" s="18"/>
      <c r="C825" s="8"/>
      <c r="D825" s="19" t="s">
        <v>39</v>
      </c>
      <c r="E825" s="9"/>
      <c r="F825" s="21">
        <f>SUM(F816:F824)</f>
        <v>0</v>
      </c>
      <c r="G825" s="21">
        <f t="shared" ref="G825:J825" si="458">SUM(G816:G824)</f>
        <v>0</v>
      </c>
      <c r="H825" s="21">
        <f t="shared" si="458"/>
        <v>0</v>
      </c>
      <c r="I825" s="21">
        <f t="shared" si="458"/>
        <v>0</v>
      </c>
      <c r="J825" s="21">
        <f t="shared" si="458"/>
        <v>0</v>
      </c>
      <c r="K825" s="27"/>
      <c r="L825" s="21">
        <f t="shared" ref="L825" si="459">SUM(L816:L824)</f>
        <v>0</v>
      </c>
    </row>
    <row r="826" spans="1:12" ht="15">
      <c r="A826" s="28">
        <f>A804</f>
        <v>4</v>
      </c>
      <c r="B826" s="14">
        <f>B804</f>
        <v>5</v>
      </c>
      <c r="C826" s="10" t="s">
        <v>34</v>
      </c>
      <c r="D826" s="12" t="s">
        <v>35</v>
      </c>
      <c r="E826" s="50"/>
      <c r="F826" s="51"/>
      <c r="G826" s="51"/>
      <c r="H826" s="51"/>
      <c r="I826" s="51"/>
      <c r="J826" s="51"/>
      <c r="K826" s="52"/>
      <c r="L826" s="51"/>
    </row>
    <row r="827" spans="1:12" ht="15">
      <c r="A827" s="25"/>
      <c r="B827" s="16"/>
      <c r="C827" s="11"/>
      <c r="D827" s="12" t="s">
        <v>31</v>
      </c>
      <c r="E827" s="50"/>
      <c r="F827" s="51"/>
      <c r="G827" s="51"/>
      <c r="H827" s="51"/>
      <c r="I827" s="51"/>
      <c r="J827" s="51"/>
      <c r="K827" s="52"/>
      <c r="L827" s="51"/>
    </row>
    <row r="828" spans="1:12" ht="15">
      <c r="A828" s="25"/>
      <c r="B828" s="16"/>
      <c r="C828" s="11"/>
      <c r="D828" s="6"/>
      <c r="E828" s="50"/>
      <c r="F828" s="51"/>
      <c r="G828" s="51"/>
      <c r="H828" s="51"/>
      <c r="I828" s="51"/>
      <c r="J828" s="51"/>
      <c r="K828" s="52"/>
      <c r="L828" s="51"/>
    </row>
    <row r="829" spans="1:12" ht="15">
      <c r="A829" s="25"/>
      <c r="B829" s="16"/>
      <c r="C829" s="11"/>
      <c r="D829" s="6"/>
      <c r="E829" s="50"/>
      <c r="F829" s="51"/>
      <c r="G829" s="51"/>
      <c r="H829" s="51"/>
      <c r="I829" s="51"/>
      <c r="J829" s="51"/>
      <c r="K829" s="52"/>
      <c r="L829" s="51"/>
    </row>
    <row r="830" spans="1:12" ht="15">
      <c r="A830" s="26"/>
      <c r="B830" s="18"/>
      <c r="C830" s="8"/>
      <c r="D830" s="19" t="s">
        <v>39</v>
      </c>
      <c r="E830" s="9"/>
      <c r="F830" s="21">
        <f>SUM(F826:F829)</f>
        <v>0</v>
      </c>
      <c r="G830" s="21">
        <f t="shared" ref="G830:J830" si="460">SUM(G826:G829)</f>
        <v>0</v>
      </c>
      <c r="H830" s="21">
        <f t="shared" si="460"/>
        <v>0</v>
      </c>
      <c r="I830" s="21">
        <f t="shared" si="460"/>
        <v>0</v>
      </c>
      <c r="J830" s="21">
        <f t="shared" si="460"/>
        <v>0</v>
      </c>
      <c r="K830" s="27"/>
      <c r="L830" s="21">
        <f t="shared" ref="L830" si="461">SUM(L826:L829)</f>
        <v>0</v>
      </c>
    </row>
    <row r="831" spans="1:12" ht="15">
      <c r="A831" s="28">
        <f>A804</f>
        <v>4</v>
      </c>
      <c r="B831" s="14">
        <f>B804</f>
        <v>5</v>
      </c>
      <c r="C831" s="10" t="s">
        <v>36</v>
      </c>
      <c r="D831" s="7" t="s">
        <v>21</v>
      </c>
      <c r="E831" s="50"/>
      <c r="F831" s="51"/>
      <c r="G831" s="51"/>
      <c r="H831" s="51"/>
      <c r="I831" s="51"/>
      <c r="J831" s="51"/>
      <c r="K831" s="52"/>
      <c r="L831" s="51"/>
    </row>
    <row r="832" spans="1:12" ht="15">
      <c r="A832" s="25"/>
      <c r="B832" s="16"/>
      <c r="C832" s="11"/>
      <c r="D832" s="7" t="s">
        <v>30</v>
      </c>
      <c r="E832" s="50"/>
      <c r="F832" s="51"/>
      <c r="G832" s="51"/>
      <c r="H832" s="51"/>
      <c r="I832" s="51"/>
      <c r="J832" s="51"/>
      <c r="K832" s="52"/>
      <c r="L832" s="51"/>
    </row>
    <row r="833" spans="1:12" ht="15">
      <c r="A833" s="25"/>
      <c r="B833" s="16"/>
      <c r="C833" s="11"/>
      <c r="D833" s="7" t="s">
        <v>31</v>
      </c>
      <c r="E833" s="50"/>
      <c r="F833" s="51"/>
      <c r="G833" s="51"/>
      <c r="H833" s="51"/>
      <c r="I833" s="51"/>
      <c r="J833" s="51"/>
      <c r="K833" s="52"/>
      <c r="L833" s="51"/>
    </row>
    <row r="834" spans="1:12" ht="15">
      <c r="A834" s="25"/>
      <c r="B834" s="16"/>
      <c r="C834" s="11"/>
      <c r="D834" s="7" t="s">
        <v>23</v>
      </c>
      <c r="E834" s="50"/>
      <c r="F834" s="51"/>
      <c r="G834" s="51"/>
      <c r="H834" s="51"/>
      <c r="I834" s="51"/>
      <c r="J834" s="51"/>
      <c r="K834" s="52"/>
      <c r="L834" s="51"/>
    </row>
    <row r="835" spans="1:12" ht="15">
      <c r="A835" s="25"/>
      <c r="B835" s="16"/>
      <c r="C835" s="11"/>
      <c r="D835" s="6"/>
      <c r="E835" s="50"/>
      <c r="F835" s="51"/>
      <c r="G835" s="51"/>
      <c r="H835" s="51"/>
      <c r="I835" s="51"/>
      <c r="J835" s="51"/>
      <c r="K835" s="52"/>
      <c r="L835" s="51"/>
    </row>
    <row r="836" spans="1:12" ht="15">
      <c r="A836" s="25"/>
      <c r="B836" s="16"/>
      <c r="C836" s="11"/>
      <c r="D836" s="6"/>
      <c r="E836" s="50"/>
      <c r="F836" s="51"/>
      <c r="G836" s="51"/>
      <c r="H836" s="51"/>
      <c r="I836" s="51"/>
      <c r="J836" s="51"/>
      <c r="K836" s="52"/>
      <c r="L836" s="51"/>
    </row>
    <row r="837" spans="1:12" ht="15">
      <c r="A837" s="26"/>
      <c r="B837" s="18"/>
      <c r="C837" s="8"/>
      <c r="D837" s="19" t="s">
        <v>39</v>
      </c>
      <c r="E837" s="9"/>
      <c r="F837" s="21">
        <f>SUM(F831:F836)</f>
        <v>0</v>
      </c>
      <c r="G837" s="21">
        <f t="shared" ref="G837:J837" si="462">SUM(G831:G836)</f>
        <v>0</v>
      </c>
      <c r="H837" s="21">
        <f t="shared" si="462"/>
        <v>0</v>
      </c>
      <c r="I837" s="21">
        <f t="shared" si="462"/>
        <v>0</v>
      </c>
      <c r="J837" s="21">
        <f t="shared" si="462"/>
        <v>0</v>
      </c>
      <c r="K837" s="27"/>
      <c r="L837" s="21">
        <f t="shared" ref="L837" si="463">SUM(L831:L836)</f>
        <v>0</v>
      </c>
    </row>
    <row r="838" spans="1:12" ht="15">
      <c r="A838" s="28">
        <f>A804</f>
        <v>4</v>
      </c>
      <c r="B838" s="14">
        <f>B804</f>
        <v>5</v>
      </c>
      <c r="C838" s="10" t="s">
        <v>37</v>
      </c>
      <c r="D838" s="12" t="s">
        <v>38</v>
      </c>
      <c r="E838" s="50"/>
      <c r="F838" s="51"/>
      <c r="G838" s="51"/>
      <c r="H838" s="51"/>
      <c r="I838" s="51"/>
      <c r="J838" s="51"/>
      <c r="K838" s="52"/>
      <c r="L838" s="51"/>
    </row>
    <row r="839" spans="1:12" ht="15">
      <c r="A839" s="25"/>
      <c r="B839" s="16"/>
      <c r="C839" s="11"/>
      <c r="D839" s="12" t="s">
        <v>35</v>
      </c>
      <c r="E839" s="50"/>
      <c r="F839" s="51"/>
      <c r="G839" s="51"/>
      <c r="H839" s="51"/>
      <c r="I839" s="51"/>
      <c r="J839" s="51"/>
      <c r="K839" s="52"/>
      <c r="L839" s="51"/>
    </row>
    <row r="840" spans="1:12" ht="15">
      <c r="A840" s="25"/>
      <c r="B840" s="16"/>
      <c r="C840" s="11"/>
      <c r="D840" s="12" t="s">
        <v>31</v>
      </c>
      <c r="E840" s="50"/>
      <c r="F840" s="51"/>
      <c r="G840" s="51"/>
      <c r="H840" s="51"/>
      <c r="I840" s="51"/>
      <c r="J840" s="51"/>
      <c r="K840" s="52"/>
      <c r="L840" s="51"/>
    </row>
    <row r="841" spans="1:12" ht="15">
      <c r="A841" s="25"/>
      <c r="B841" s="16"/>
      <c r="C841" s="11"/>
      <c r="D841" s="12" t="s">
        <v>24</v>
      </c>
      <c r="E841" s="50"/>
      <c r="F841" s="51"/>
      <c r="G841" s="51"/>
      <c r="H841" s="51"/>
      <c r="I841" s="51"/>
      <c r="J841" s="51"/>
      <c r="K841" s="52"/>
      <c r="L841" s="51"/>
    </row>
    <row r="842" spans="1:12" ht="15">
      <c r="A842" s="25"/>
      <c r="B842" s="16"/>
      <c r="C842" s="11"/>
      <c r="D842" s="6"/>
      <c r="E842" s="50"/>
      <c r="F842" s="51"/>
      <c r="G842" s="51"/>
      <c r="H842" s="51"/>
      <c r="I842" s="51"/>
      <c r="J842" s="51"/>
      <c r="K842" s="52"/>
      <c r="L842" s="51"/>
    </row>
    <row r="843" spans="1:12" ht="15">
      <c r="A843" s="25"/>
      <c r="B843" s="16"/>
      <c r="C843" s="11"/>
      <c r="D843" s="6"/>
      <c r="E843" s="50"/>
      <c r="F843" s="51"/>
      <c r="G843" s="51"/>
      <c r="H843" s="51"/>
      <c r="I843" s="51"/>
      <c r="J843" s="51"/>
      <c r="K843" s="52"/>
      <c r="L843" s="51"/>
    </row>
    <row r="844" spans="1:12" ht="15">
      <c r="A844" s="26"/>
      <c r="B844" s="18"/>
      <c r="C844" s="8"/>
      <c r="D844" s="20" t="s">
        <v>39</v>
      </c>
      <c r="E844" s="9"/>
      <c r="F844" s="21">
        <f>SUM(F838:F843)</f>
        <v>0</v>
      </c>
      <c r="G844" s="21">
        <f t="shared" ref="G844:J844" si="464">SUM(G838:G843)</f>
        <v>0</v>
      </c>
      <c r="H844" s="21">
        <f t="shared" si="464"/>
        <v>0</v>
      </c>
      <c r="I844" s="21">
        <f t="shared" si="464"/>
        <v>0</v>
      </c>
      <c r="J844" s="21">
        <f t="shared" si="464"/>
        <v>0</v>
      </c>
      <c r="K844" s="27"/>
      <c r="L844" s="21">
        <f t="shared" ref="L844" si="465">SUM(L838:L843)</f>
        <v>0</v>
      </c>
    </row>
    <row r="845" spans="1:12" ht="15.75" customHeight="1" thickBot="1">
      <c r="A845" s="31">
        <f>A804</f>
        <v>4</v>
      </c>
      <c r="B845" s="32">
        <f>B804</f>
        <v>5</v>
      </c>
      <c r="C845" s="67" t="s">
        <v>4</v>
      </c>
      <c r="D845" s="68"/>
      <c r="E845" s="33"/>
      <c r="F845" s="34">
        <f>F811+F815+F825+F830+F837+F844</f>
        <v>0</v>
      </c>
      <c r="G845" s="34">
        <f t="shared" ref="G845:J845" si="466">G811+G815+G825+G830+G837+G844</f>
        <v>0</v>
      </c>
      <c r="H845" s="34">
        <f t="shared" si="466"/>
        <v>0</v>
      </c>
      <c r="I845" s="34">
        <f t="shared" si="466"/>
        <v>0</v>
      </c>
      <c r="J845" s="34">
        <f t="shared" si="466"/>
        <v>0</v>
      </c>
      <c r="K845" s="35"/>
      <c r="L845" s="34">
        <f t="shared" ref="L845" si="467">L811+L815+L825+L830+L837+L844</f>
        <v>0</v>
      </c>
    </row>
    <row r="846" spans="1:12" ht="15">
      <c r="A846" s="22">
        <v>5</v>
      </c>
      <c r="B846" s="23">
        <v>1</v>
      </c>
      <c r="C846" s="24" t="s">
        <v>20</v>
      </c>
      <c r="D846" s="5" t="s">
        <v>21</v>
      </c>
      <c r="E846" s="47"/>
      <c r="F846" s="48"/>
      <c r="G846" s="48"/>
      <c r="H846" s="48"/>
      <c r="I846" s="48"/>
      <c r="J846" s="48"/>
      <c r="K846" s="49"/>
      <c r="L846" s="48"/>
    </row>
    <row r="847" spans="1:12" ht="15">
      <c r="A847" s="25"/>
      <c r="B847" s="16"/>
      <c r="C847" s="11"/>
      <c r="D847" s="6"/>
      <c r="E847" s="50"/>
      <c r="F847" s="51"/>
      <c r="G847" s="51"/>
      <c r="H847" s="51"/>
      <c r="I847" s="51"/>
      <c r="J847" s="51"/>
      <c r="K847" s="52"/>
      <c r="L847" s="51"/>
    </row>
    <row r="848" spans="1:12" ht="15">
      <c r="A848" s="25"/>
      <c r="B848" s="16"/>
      <c r="C848" s="11"/>
      <c r="D848" s="7" t="s">
        <v>22</v>
      </c>
      <c r="E848" s="50"/>
      <c r="F848" s="51"/>
      <c r="G848" s="51"/>
      <c r="H848" s="51"/>
      <c r="I848" s="51"/>
      <c r="J848" s="51"/>
      <c r="K848" s="52"/>
      <c r="L848" s="51"/>
    </row>
    <row r="849" spans="1:12" ht="15">
      <c r="A849" s="25"/>
      <c r="B849" s="16"/>
      <c r="C849" s="11"/>
      <c r="D849" s="7" t="s">
        <v>23</v>
      </c>
      <c r="E849" s="50"/>
      <c r="F849" s="51"/>
      <c r="G849" s="51"/>
      <c r="H849" s="51"/>
      <c r="I849" s="51"/>
      <c r="J849" s="51"/>
      <c r="K849" s="52"/>
      <c r="L849" s="51"/>
    </row>
    <row r="850" spans="1:12" ht="15">
      <c r="A850" s="25"/>
      <c r="B850" s="16"/>
      <c r="C850" s="11"/>
      <c r="D850" s="7" t="s">
        <v>24</v>
      </c>
      <c r="E850" s="50"/>
      <c r="F850" s="51"/>
      <c r="G850" s="51"/>
      <c r="H850" s="51"/>
      <c r="I850" s="51"/>
      <c r="J850" s="51"/>
      <c r="K850" s="52"/>
      <c r="L850" s="51"/>
    </row>
    <row r="851" spans="1:12" ht="15">
      <c r="A851" s="25"/>
      <c r="B851" s="16"/>
      <c r="C851" s="11"/>
      <c r="D851" s="6"/>
      <c r="E851" s="50"/>
      <c r="F851" s="51"/>
      <c r="G851" s="51"/>
      <c r="H851" s="51"/>
      <c r="I851" s="51"/>
      <c r="J851" s="51"/>
      <c r="K851" s="52"/>
      <c r="L851" s="51"/>
    </row>
    <row r="852" spans="1:12" ht="15">
      <c r="A852" s="25"/>
      <c r="B852" s="16"/>
      <c r="C852" s="11"/>
      <c r="D852" s="6"/>
      <c r="E852" s="50"/>
      <c r="F852" s="51"/>
      <c r="G852" s="51"/>
      <c r="H852" s="51"/>
      <c r="I852" s="51"/>
      <c r="J852" s="51"/>
      <c r="K852" s="52"/>
      <c r="L852" s="51"/>
    </row>
    <row r="853" spans="1:12" ht="15">
      <c r="A853" s="26"/>
      <c r="B853" s="18"/>
      <c r="C853" s="8"/>
      <c r="D853" s="19" t="s">
        <v>39</v>
      </c>
      <c r="E853" s="9"/>
      <c r="F853" s="21">
        <f>SUM(F846:F852)</f>
        <v>0</v>
      </c>
      <c r="G853" s="21">
        <f t="shared" ref="G853:J853" si="468">SUM(G846:G852)</f>
        <v>0</v>
      </c>
      <c r="H853" s="21">
        <f t="shared" si="468"/>
        <v>0</v>
      </c>
      <c r="I853" s="21">
        <f t="shared" si="468"/>
        <v>0</v>
      </c>
      <c r="J853" s="21">
        <f t="shared" si="468"/>
        <v>0</v>
      </c>
      <c r="K853" s="27"/>
      <c r="L853" s="21">
        <f t="shared" ref="L853" si="469">SUM(L846:L852)</f>
        <v>0</v>
      </c>
    </row>
    <row r="854" spans="1:12" ht="15">
      <c r="A854" s="28">
        <f>A846</f>
        <v>5</v>
      </c>
      <c r="B854" s="14">
        <f>B846</f>
        <v>1</v>
      </c>
      <c r="C854" s="10" t="s">
        <v>25</v>
      </c>
      <c r="D854" s="12" t="s">
        <v>24</v>
      </c>
      <c r="E854" s="50"/>
      <c r="F854" s="51"/>
      <c r="G854" s="51"/>
      <c r="H854" s="51"/>
      <c r="I854" s="51"/>
      <c r="J854" s="51"/>
      <c r="K854" s="52"/>
      <c r="L854" s="51"/>
    </row>
    <row r="855" spans="1:12" ht="15">
      <c r="A855" s="25"/>
      <c r="B855" s="16"/>
      <c r="C855" s="11"/>
      <c r="D855" s="6"/>
      <c r="E855" s="50"/>
      <c r="F855" s="51"/>
      <c r="G855" s="51"/>
      <c r="H855" s="51"/>
      <c r="I855" s="51"/>
      <c r="J855" s="51"/>
      <c r="K855" s="52"/>
      <c r="L855" s="51"/>
    </row>
    <row r="856" spans="1:12" ht="15">
      <c r="A856" s="25"/>
      <c r="B856" s="16"/>
      <c r="C856" s="11"/>
      <c r="D856" s="6"/>
      <c r="E856" s="50"/>
      <c r="F856" s="51"/>
      <c r="G856" s="51"/>
      <c r="H856" s="51"/>
      <c r="I856" s="51"/>
      <c r="J856" s="51"/>
      <c r="K856" s="52"/>
      <c r="L856" s="51"/>
    </row>
    <row r="857" spans="1:12" ht="15">
      <c r="A857" s="26"/>
      <c r="B857" s="18"/>
      <c r="C857" s="8"/>
      <c r="D857" s="19" t="s">
        <v>39</v>
      </c>
      <c r="E857" s="9"/>
      <c r="F857" s="21">
        <f>SUM(F854:F856)</f>
        <v>0</v>
      </c>
      <c r="G857" s="21">
        <f t="shared" ref="G857:J857" si="470">SUM(G854:G856)</f>
        <v>0</v>
      </c>
      <c r="H857" s="21">
        <f t="shared" si="470"/>
        <v>0</v>
      </c>
      <c r="I857" s="21">
        <f t="shared" si="470"/>
        <v>0</v>
      </c>
      <c r="J857" s="21">
        <f t="shared" si="470"/>
        <v>0</v>
      </c>
      <c r="K857" s="27"/>
      <c r="L857" s="21">
        <f t="shared" ref="L857" si="471">SUM(L854:L856)</f>
        <v>0</v>
      </c>
    </row>
    <row r="858" spans="1:12" ht="15">
      <c r="A858" s="28">
        <f>A846</f>
        <v>5</v>
      </c>
      <c r="B858" s="14">
        <f>B846</f>
        <v>1</v>
      </c>
      <c r="C858" s="10" t="s">
        <v>26</v>
      </c>
      <c r="D858" s="7" t="s">
        <v>27</v>
      </c>
      <c r="E858" s="50"/>
      <c r="F858" s="51"/>
      <c r="G858" s="51"/>
      <c r="H858" s="51"/>
      <c r="I858" s="51"/>
      <c r="J858" s="51"/>
      <c r="K858" s="52"/>
      <c r="L858" s="51"/>
    </row>
    <row r="859" spans="1:12" ht="15">
      <c r="A859" s="25"/>
      <c r="B859" s="16"/>
      <c r="C859" s="11"/>
      <c r="D859" s="7" t="s">
        <v>28</v>
      </c>
      <c r="E859" s="50"/>
      <c r="F859" s="51"/>
      <c r="G859" s="51"/>
      <c r="H859" s="51"/>
      <c r="I859" s="51"/>
      <c r="J859" s="51"/>
      <c r="K859" s="52"/>
      <c r="L859" s="51"/>
    </row>
    <row r="860" spans="1:12" ht="15">
      <c r="A860" s="25"/>
      <c r="B860" s="16"/>
      <c r="C860" s="11"/>
      <c r="D860" s="7" t="s">
        <v>29</v>
      </c>
      <c r="E860" s="50"/>
      <c r="F860" s="51"/>
      <c r="G860" s="51"/>
      <c r="H860" s="51"/>
      <c r="I860" s="51"/>
      <c r="J860" s="51"/>
      <c r="K860" s="52"/>
      <c r="L860" s="51"/>
    </row>
    <row r="861" spans="1:12" ht="15">
      <c r="A861" s="25"/>
      <c r="B861" s="16"/>
      <c r="C861" s="11"/>
      <c r="D861" s="7" t="s">
        <v>30</v>
      </c>
      <c r="E861" s="50"/>
      <c r="F861" s="51"/>
      <c r="G861" s="51"/>
      <c r="H861" s="51"/>
      <c r="I861" s="51"/>
      <c r="J861" s="51"/>
      <c r="K861" s="52"/>
      <c r="L861" s="51"/>
    </row>
    <row r="862" spans="1:12" ht="15">
      <c r="A862" s="25"/>
      <c r="B862" s="16"/>
      <c r="C862" s="11"/>
      <c r="D862" s="7" t="s">
        <v>31</v>
      </c>
      <c r="E862" s="50"/>
      <c r="F862" s="51"/>
      <c r="G862" s="51"/>
      <c r="H862" s="51"/>
      <c r="I862" s="51"/>
      <c r="J862" s="51"/>
      <c r="K862" s="52"/>
      <c r="L862" s="51"/>
    </row>
    <row r="863" spans="1:12" ht="15">
      <c r="A863" s="25"/>
      <c r="B863" s="16"/>
      <c r="C863" s="11"/>
      <c r="D863" s="7" t="s">
        <v>32</v>
      </c>
      <c r="E863" s="50"/>
      <c r="F863" s="51"/>
      <c r="G863" s="51"/>
      <c r="H863" s="51"/>
      <c r="I863" s="51"/>
      <c r="J863" s="51"/>
      <c r="K863" s="52"/>
      <c r="L863" s="51"/>
    </row>
    <row r="864" spans="1:12" ht="15">
      <c r="A864" s="25"/>
      <c r="B864" s="16"/>
      <c r="C864" s="11"/>
      <c r="D864" s="7" t="s">
        <v>33</v>
      </c>
      <c r="E864" s="50"/>
      <c r="F864" s="51"/>
      <c r="G864" s="51"/>
      <c r="H864" s="51"/>
      <c r="I864" s="51"/>
      <c r="J864" s="51"/>
      <c r="K864" s="52"/>
      <c r="L864" s="51"/>
    </row>
    <row r="865" spans="1:12" ht="15">
      <c r="A865" s="25"/>
      <c r="B865" s="16"/>
      <c r="C865" s="11"/>
      <c r="D865" s="6"/>
      <c r="E865" s="50"/>
      <c r="F865" s="51"/>
      <c r="G865" s="51"/>
      <c r="H865" s="51"/>
      <c r="I865" s="51"/>
      <c r="J865" s="51"/>
      <c r="K865" s="52"/>
      <c r="L865" s="51"/>
    </row>
    <row r="866" spans="1:12" ht="15">
      <c r="A866" s="25"/>
      <c r="B866" s="16"/>
      <c r="C866" s="11"/>
      <c r="D866" s="6"/>
      <c r="E866" s="50"/>
      <c r="F866" s="51"/>
      <c r="G866" s="51"/>
      <c r="H866" s="51"/>
      <c r="I866" s="51"/>
      <c r="J866" s="51"/>
      <c r="K866" s="52"/>
      <c r="L866" s="51"/>
    </row>
    <row r="867" spans="1:12" ht="15">
      <c r="A867" s="26"/>
      <c r="B867" s="18"/>
      <c r="C867" s="8"/>
      <c r="D867" s="19" t="s">
        <v>39</v>
      </c>
      <c r="E867" s="9"/>
      <c r="F867" s="21">
        <f>SUM(F858:F866)</f>
        <v>0</v>
      </c>
      <c r="G867" s="21">
        <f t="shared" ref="G867:J867" si="472">SUM(G858:G866)</f>
        <v>0</v>
      </c>
      <c r="H867" s="21">
        <f t="shared" si="472"/>
        <v>0</v>
      </c>
      <c r="I867" s="21">
        <f t="shared" si="472"/>
        <v>0</v>
      </c>
      <c r="J867" s="21">
        <f t="shared" si="472"/>
        <v>0</v>
      </c>
      <c r="K867" s="27"/>
      <c r="L867" s="21">
        <f t="shared" ref="L867" si="473">SUM(L858:L866)</f>
        <v>0</v>
      </c>
    </row>
    <row r="868" spans="1:12" ht="15">
      <c r="A868" s="28">
        <f>A846</f>
        <v>5</v>
      </c>
      <c r="B868" s="14">
        <f>B846</f>
        <v>1</v>
      </c>
      <c r="C868" s="10" t="s">
        <v>34</v>
      </c>
      <c r="D868" s="12" t="s">
        <v>35</v>
      </c>
      <c r="E868" s="50"/>
      <c r="F868" s="51"/>
      <c r="G868" s="51"/>
      <c r="H868" s="51"/>
      <c r="I868" s="51"/>
      <c r="J868" s="51"/>
      <c r="K868" s="52"/>
      <c r="L868" s="51"/>
    </row>
    <row r="869" spans="1:12" ht="15">
      <c r="A869" s="25"/>
      <c r="B869" s="16"/>
      <c r="C869" s="11"/>
      <c r="D869" s="12" t="s">
        <v>31</v>
      </c>
      <c r="E869" s="50"/>
      <c r="F869" s="51"/>
      <c r="G869" s="51"/>
      <c r="H869" s="51"/>
      <c r="I869" s="51"/>
      <c r="J869" s="51"/>
      <c r="K869" s="52"/>
      <c r="L869" s="51"/>
    </row>
    <row r="870" spans="1:12" ht="15">
      <c r="A870" s="25"/>
      <c r="B870" s="16"/>
      <c r="C870" s="11"/>
      <c r="D870" s="6"/>
      <c r="E870" s="50"/>
      <c r="F870" s="51"/>
      <c r="G870" s="51"/>
      <c r="H870" s="51"/>
      <c r="I870" s="51"/>
      <c r="J870" s="51"/>
      <c r="K870" s="52"/>
      <c r="L870" s="51"/>
    </row>
    <row r="871" spans="1:12" ht="15">
      <c r="A871" s="25"/>
      <c r="B871" s="16"/>
      <c r="C871" s="11"/>
      <c r="D871" s="6"/>
      <c r="E871" s="50"/>
      <c r="F871" s="51"/>
      <c r="G871" s="51"/>
      <c r="H871" s="51"/>
      <c r="I871" s="51"/>
      <c r="J871" s="51"/>
      <c r="K871" s="52"/>
      <c r="L871" s="51"/>
    </row>
    <row r="872" spans="1:12" ht="15">
      <c r="A872" s="26"/>
      <c r="B872" s="18"/>
      <c r="C872" s="8"/>
      <c r="D872" s="19" t="s">
        <v>39</v>
      </c>
      <c r="E872" s="9"/>
      <c r="F872" s="21">
        <f>SUM(F868:F871)</f>
        <v>0</v>
      </c>
      <c r="G872" s="21">
        <f t="shared" ref="G872:J872" si="474">SUM(G868:G871)</f>
        <v>0</v>
      </c>
      <c r="H872" s="21">
        <f t="shared" si="474"/>
        <v>0</v>
      </c>
      <c r="I872" s="21">
        <f t="shared" si="474"/>
        <v>0</v>
      </c>
      <c r="J872" s="21">
        <f t="shared" si="474"/>
        <v>0</v>
      </c>
      <c r="K872" s="27"/>
      <c r="L872" s="21">
        <f t="shared" ref="L872" si="475">SUM(L868:L871)</f>
        <v>0</v>
      </c>
    </row>
    <row r="873" spans="1:12" ht="15">
      <c r="A873" s="28">
        <f>A846</f>
        <v>5</v>
      </c>
      <c r="B873" s="14">
        <f>B846</f>
        <v>1</v>
      </c>
      <c r="C873" s="10" t="s">
        <v>36</v>
      </c>
      <c r="D873" s="7" t="s">
        <v>21</v>
      </c>
      <c r="E873" s="50"/>
      <c r="F873" s="51"/>
      <c r="G873" s="51"/>
      <c r="H873" s="51"/>
      <c r="I873" s="51"/>
      <c r="J873" s="51"/>
      <c r="K873" s="52"/>
      <c r="L873" s="51"/>
    </row>
    <row r="874" spans="1:12" ht="15">
      <c r="A874" s="25"/>
      <c r="B874" s="16"/>
      <c r="C874" s="11"/>
      <c r="D874" s="7" t="s">
        <v>30</v>
      </c>
      <c r="E874" s="50"/>
      <c r="F874" s="51"/>
      <c r="G874" s="51"/>
      <c r="H874" s="51"/>
      <c r="I874" s="51"/>
      <c r="J874" s="51"/>
      <c r="K874" s="52"/>
      <c r="L874" s="51"/>
    </row>
    <row r="875" spans="1:12" ht="15">
      <c r="A875" s="25"/>
      <c r="B875" s="16"/>
      <c r="C875" s="11"/>
      <c r="D875" s="7" t="s">
        <v>31</v>
      </c>
      <c r="E875" s="50"/>
      <c r="F875" s="51"/>
      <c r="G875" s="51"/>
      <c r="H875" s="51"/>
      <c r="I875" s="51"/>
      <c r="J875" s="51"/>
      <c r="K875" s="52"/>
      <c r="L875" s="51"/>
    </row>
    <row r="876" spans="1:12" ht="15">
      <c r="A876" s="25"/>
      <c r="B876" s="16"/>
      <c r="C876" s="11"/>
      <c r="D876" s="7" t="s">
        <v>23</v>
      </c>
      <c r="E876" s="50"/>
      <c r="F876" s="51"/>
      <c r="G876" s="51"/>
      <c r="H876" s="51"/>
      <c r="I876" s="51"/>
      <c r="J876" s="51"/>
      <c r="K876" s="52"/>
      <c r="L876" s="51"/>
    </row>
    <row r="877" spans="1:12" ht="15">
      <c r="A877" s="25"/>
      <c r="B877" s="16"/>
      <c r="C877" s="11"/>
      <c r="D877" s="6"/>
      <c r="E877" s="50"/>
      <c r="F877" s="51"/>
      <c r="G877" s="51"/>
      <c r="H877" s="51"/>
      <c r="I877" s="51"/>
      <c r="J877" s="51"/>
      <c r="K877" s="52"/>
      <c r="L877" s="51"/>
    </row>
    <row r="878" spans="1:12" ht="15">
      <c r="A878" s="25"/>
      <c r="B878" s="16"/>
      <c r="C878" s="11"/>
      <c r="D878" s="6"/>
      <c r="E878" s="50"/>
      <c r="F878" s="51"/>
      <c r="G878" s="51"/>
      <c r="H878" s="51"/>
      <c r="I878" s="51"/>
      <c r="J878" s="51"/>
      <c r="K878" s="52"/>
      <c r="L878" s="51"/>
    </row>
    <row r="879" spans="1:12" ht="15">
      <c r="A879" s="26"/>
      <c r="B879" s="18"/>
      <c r="C879" s="8"/>
      <c r="D879" s="19" t="s">
        <v>39</v>
      </c>
      <c r="E879" s="9"/>
      <c r="F879" s="21">
        <f>SUM(F873:F878)</f>
        <v>0</v>
      </c>
      <c r="G879" s="21">
        <f t="shared" ref="G879:J879" si="476">SUM(G873:G878)</f>
        <v>0</v>
      </c>
      <c r="H879" s="21">
        <f t="shared" si="476"/>
        <v>0</v>
      </c>
      <c r="I879" s="21">
        <f t="shared" si="476"/>
        <v>0</v>
      </c>
      <c r="J879" s="21">
        <f t="shared" si="476"/>
        <v>0</v>
      </c>
      <c r="K879" s="27"/>
      <c r="L879" s="21">
        <f t="shared" ref="L879" si="477">SUM(L873:L878)</f>
        <v>0</v>
      </c>
    </row>
    <row r="880" spans="1:12" ht="15">
      <c r="A880" s="28">
        <f>A846</f>
        <v>5</v>
      </c>
      <c r="B880" s="14">
        <f>B846</f>
        <v>1</v>
      </c>
      <c r="C880" s="10" t="s">
        <v>37</v>
      </c>
      <c r="D880" s="12" t="s">
        <v>38</v>
      </c>
      <c r="E880" s="50"/>
      <c r="F880" s="51"/>
      <c r="G880" s="51"/>
      <c r="H880" s="51"/>
      <c r="I880" s="51"/>
      <c r="J880" s="51"/>
      <c r="K880" s="52"/>
      <c r="L880" s="51"/>
    </row>
    <row r="881" spans="1:12" ht="15">
      <c r="A881" s="25"/>
      <c r="B881" s="16"/>
      <c r="C881" s="11"/>
      <c r="D881" s="12" t="s">
        <v>35</v>
      </c>
      <c r="E881" s="50"/>
      <c r="F881" s="51"/>
      <c r="G881" s="51"/>
      <c r="H881" s="51"/>
      <c r="I881" s="51"/>
      <c r="J881" s="51"/>
      <c r="K881" s="52"/>
      <c r="L881" s="51"/>
    </row>
    <row r="882" spans="1:12" ht="15">
      <c r="A882" s="25"/>
      <c r="B882" s="16"/>
      <c r="C882" s="11"/>
      <c r="D882" s="12" t="s">
        <v>31</v>
      </c>
      <c r="E882" s="50"/>
      <c r="F882" s="51"/>
      <c r="G882" s="51"/>
      <c r="H882" s="51"/>
      <c r="I882" s="51"/>
      <c r="J882" s="51"/>
      <c r="K882" s="52"/>
      <c r="L882" s="51"/>
    </row>
    <row r="883" spans="1:12" ht="15">
      <c r="A883" s="25"/>
      <c r="B883" s="16"/>
      <c r="C883" s="11"/>
      <c r="D883" s="12" t="s">
        <v>24</v>
      </c>
      <c r="E883" s="50"/>
      <c r="F883" s="51"/>
      <c r="G883" s="51"/>
      <c r="H883" s="51"/>
      <c r="I883" s="51"/>
      <c r="J883" s="51"/>
      <c r="K883" s="52"/>
      <c r="L883" s="51"/>
    </row>
    <row r="884" spans="1:12" ht="15">
      <c r="A884" s="25"/>
      <c r="B884" s="16"/>
      <c r="C884" s="11"/>
      <c r="D884" s="6"/>
      <c r="E884" s="50"/>
      <c r="F884" s="51"/>
      <c r="G884" s="51"/>
      <c r="H884" s="51"/>
      <c r="I884" s="51"/>
      <c r="J884" s="51"/>
      <c r="K884" s="52"/>
      <c r="L884" s="51"/>
    </row>
    <row r="885" spans="1:12" ht="15">
      <c r="A885" s="25"/>
      <c r="B885" s="16"/>
      <c r="C885" s="11"/>
      <c r="D885" s="6"/>
      <c r="E885" s="50"/>
      <c r="F885" s="51"/>
      <c r="G885" s="51"/>
      <c r="H885" s="51"/>
      <c r="I885" s="51"/>
      <c r="J885" s="51"/>
      <c r="K885" s="52"/>
      <c r="L885" s="51"/>
    </row>
    <row r="886" spans="1:12" ht="15">
      <c r="A886" s="26"/>
      <c r="B886" s="18"/>
      <c r="C886" s="8"/>
      <c r="D886" s="20" t="s">
        <v>39</v>
      </c>
      <c r="E886" s="9"/>
      <c r="F886" s="21">
        <f>SUM(F880:F885)</f>
        <v>0</v>
      </c>
      <c r="G886" s="21">
        <f t="shared" ref="G886:J886" si="478">SUM(G880:G885)</f>
        <v>0</v>
      </c>
      <c r="H886" s="21">
        <f t="shared" si="478"/>
        <v>0</v>
      </c>
      <c r="I886" s="21">
        <f t="shared" si="478"/>
        <v>0</v>
      </c>
      <c r="J886" s="21">
        <f t="shared" si="478"/>
        <v>0</v>
      </c>
      <c r="K886" s="27"/>
      <c r="L886" s="21">
        <f t="shared" ref="L886" si="479">SUM(L880:L885)</f>
        <v>0</v>
      </c>
    </row>
    <row r="887" spans="1:12" ht="15.75" thickBot="1">
      <c r="A887" s="37">
        <f>A846</f>
        <v>5</v>
      </c>
      <c r="B887" s="38">
        <f>B846</f>
        <v>1</v>
      </c>
      <c r="C887" s="72" t="s">
        <v>4</v>
      </c>
      <c r="D887" s="73"/>
      <c r="E887" s="39"/>
      <c r="F887" s="40">
        <f>F853+F857+F867+F872+F879+F886</f>
        <v>0</v>
      </c>
      <c r="G887" s="40">
        <f t="shared" ref="G887:J887" si="480">G853+G857+G867+G872+G879+G886</f>
        <v>0</v>
      </c>
      <c r="H887" s="40">
        <f t="shared" si="480"/>
        <v>0</v>
      </c>
      <c r="I887" s="40">
        <f t="shared" si="480"/>
        <v>0</v>
      </c>
      <c r="J887" s="40">
        <f t="shared" si="480"/>
        <v>0</v>
      </c>
      <c r="K887" s="41"/>
      <c r="L887" s="40">
        <f t="shared" ref="L887" si="481">L853+L857+L867+L872+L879+L886</f>
        <v>0</v>
      </c>
    </row>
    <row r="888" spans="1:12" ht="13.5" thickBot="1">
      <c r="A888" s="29"/>
      <c r="B888" s="30"/>
      <c r="C888" s="74" t="s">
        <v>5</v>
      </c>
      <c r="D888" s="74"/>
      <c r="E888" s="74"/>
      <c r="F888" s="42">
        <f>SUMIF($C:$C,"Итого за день:",F:F)/COUNTIFS($C:$C,"Итого за день:",F:F,"&gt;0")</f>
        <v>1603.5</v>
      </c>
      <c r="G888" s="42">
        <f>SUMIF($C:$C,"Итого за день:",G:G)/COUNTIFS($C:$C,"Итого за день:",G:G,"&gt;0")</f>
        <v>61.444444444444443</v>
      </c>
      <c r="H888" s="42">
        <f>SUMIF($C:$C,"Итого за день:",H:H)/COUNTIFS($C:$C,"Итого за день:",H:H,"&gt;0")</f>
        <v>61.444444444444443</v>
      </c>
      <c r="I888" s="42">
        <f>SUMIF($C:$C,"Итого за день:",I:I)/COUNTIFS($C:$C,"Итого за день:",I:I,"&gt;0")</f>
        <v>264.11111111111109</v>
      </c>
      <c r="J888" s="42">
        <f>SUMIF($C:$C,"Итого за день:",J:J)/COUNTIFS($C:$C,"Итого за день:",J:J,"&gt;0")</f>
        <v>1851.9444444444443</v>
      </c>
      <c r="K888" s="42"/>
      <c r="L888" s="42" t="e">
        <f>SUMIF($C:$C,"Итого за день:",L:L)/COUNTIFS($C:$C,"Итого за день:",L:L,"&gt;0")</f>
        <v>#DIV/0!</v>
      </c>
    </row>
  </sheetData>
  <mergeCells count="25">
    <mergeCell ref="C593:D593"/>
    <mergeCell ref="C888:E888"/>
    <mergeCell ref="C341:D341"/>
    <mergeCell ref="C383:D383"/>
    <mergeCell ref="C425:D425"/>
    <mergeCell ref="C467:D467"/>
    <mergeCell ref="C509:D509"/>
    <mergeCell ref="C551:D551"/>
    <mergeCell ref="C635:D635"/>
    <mergeCell ref="C677:D677"/>
    <mergeCell ref="C719:D719"/>
    <mergeCell ref="C761:D761"/>
    <mergeCell ref="C803:D803"/>
    <mergeCell ref="C845:D845"/>
    <mergeCell ref="C887:D887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141</cp:lastModifiedBy>
  <cp:lastPrinted>2026-06-02T05:03:46Z</cp:lastPrinted>
  <dcterms:created xsi:type="dcterms:W3CDTF">2022-05-16T14:23:56Z</dcterms:created>
  <dcterms:modified xsi:type="dcterms:W3CDTF">2026-06-03T07:23:24Z</dcterms:modified>
</cp:coreProperties>
</file>